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11" activeTab="0"/>
  </bookViews>
  <sheets>
    <sheet name="Лист1" sheetId="1" r:id="rId1"/>
    <sheet name="Лист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3" sheetId="13" r:id="rId13"/>
  </sheets>
  <definedNames>
    <definedName name="_xlnm.Print_Area" localSheetId="9">'10'!$A$1:$Q$83</definedName>
    <definedName name="_xlnm.Print_Area" localSheetId="5">'6'!$A$1:$Q$83</definedName>
    <definedName name="_xlnm.Print_Area" localSheetId="1">'Лист2'!$A$1:$Q$88</definedName>
  </definedNames>
  <calcPr fullCalcOnLoad="1" refMode="R1C1"/>
</workbook>
</file>

<file path=xl/sharedStrings.xml><?xml version="1.0" encoding="utf-8"?>
<sst xmlns="http://schemas.openxmlformats.org/spreadsheetml/2006/main" count="1341" uniqueCount="538">
  <si>
    <t>Неделя: первая</t>
  </si>
  <si>
    <t>Сезон: весенне-летний</t>
  </si>
  <si>
    <t>День: понедельник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</si>
  <si>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</si>
  <si>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</si>
  <si>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</si>
  <si>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</si>
  <si>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</si>
  <si>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</si>
  <si>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</si>
  <si>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</si>
  <si>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</si>
  <si>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</si>
  <si>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</si>
  <si>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</si>
  <si>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</si>
  <si>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</si>
  <si>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</si>
  <si>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</si>
  <si>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</si>
  <si>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</si>
  <si>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</si>
  <si>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</si>
  <si>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</si>
  <si>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</si>
  <si>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96//2013</t>
  </si>
  <si>
    <t>масло сливочное -5</t>
  </si>
  <si>
    <t>262//2013</t>
  </si>
  <si>
    <t>Каша манная молочная жидкая</t>
  </si>
  <si>
    <t>Сахар -3,75</t>
  </si>
  <si>
    <t>Масло сливочное -3,75</t>
  </si>
  <si>
    <t>503//2013</t>
  </si>
  <si>
    <t>сахар-10</t>
  </si>
  <si>
    <t>109//2013</t>
  </si>
  <si>
    <t>Хлеб ржаной</t>
  </si>
  <si>
    <t>Хлеб ржаной-20</t>
  </si>
  <si>
    <t>112//2013</t>
  </si>
  <si>
    <t>Мандарин</t>
  </si>
  <si>
    <t>Мандарин -150</t>
  </si>
  <si>
    <t>ИТОГО за завтрак</t>
  </si>
  <si>
    <t>Обед</t>
  </si>
  <si>
    <t>17//2013</t>
  </si>
  <si>
    <t>Салат из свежих огурцов</t>
  </si>
  <si>
    <t>масло растительное-6</t>
  </si>
  <si>
    <t>101//2015</t>
  </si>
  <si>
    <t>Суп картофельный с крупой</t>
  </si>
  <si>
    <t>Картофель-100</t>
  </si>
  <si>
    <t>Рис-5</t>
  </si>
  <si>
    <t>Морковь-12,5</t>
  </si>
  <si>
    <t>Лук репчатый-12</t>
  </si>
  <si>
    <t>Масло растительное-2,5</t>
  </si>
  <si>
    <t>518//2013</t>
  </si>
  <si>
    <t xml:space="preserve">Сок яблочный  </t>
  </si>
  <si>
    <t>Сок яблочный-200</t>
  </si>
  <si>
    <t>111//2013</t>
  </si>
  <si>
    <t xml:space="preserve">Батон нарезной </t>
  </si>
  <si>
    <t>Батон нарезной-40</t>
  </si>
  <si>
    <t>Хлеб ржаной-30</t>
  </si>
  <si>
    <t>ИТОГО за обед</t>
  </si>
  <si>
    <t xml:space="preserve">Полдник </t>
  </si>
  <si>
    <t>516//2013</t>
  </si>
  <si>
    <r>
      <t>Кефир</t>
    </r>
    <r>
      <rPr>
        <sz val="10"/>
        <rFont val="Times New Roman"/>
        <family val="1"/>
      </rPr>
      <t xml:space="preserve"> </t>
    </r>
  </si>
  <si>
    <t>Кефир-206</t>
  </si>
  <si>
    <t>330//2009</t>
  </si>
  <si>
    <t>Ватрушка с творогом</t>
  </si>
  <si>
    <t>мука пшеничная-29,8</t>
  </si>
  <si>
    <t>сахар-1,6</t>
  </si>
  <si>
    <t>масло сливочное-1,3</t>
  </si>
  <si>
    <t>яйцо-2,6</t>
  </si>
  <si>
    <t>соль-0,5</t>
  </si>
  <si>
    <t>дрожжи-0,9</t>
  </si>
  <si>
    <t>масло растительное-0,2</t>
  </si>
  <si>
    <t>фарш творожнйы-30</t>
  </si>
  <si>
    <t>творог-27,45</t>
  </si>
  <si>
    <t>яйцо-1,2</t>
  </si>
  <si>
    <t>сахар-1,5</t>
  </si>
  <si>
    <t>мука пшеничная-1,2</t>
  </si>
  <si>
    <t>ванилин-0,1</t>
  </si>
  <si>
    <t>Итого за полдник</t>
  </si>
  <si>
    <t>ВСЕГО за день</t>
  </si>
  <si>
    <t>День: вторник</t>
  </si>
  <si>
    <t>313//2013</t>
  </si>
  <si>
    <t xml:space="preserve">Запеканка из творога  </t>
  </si>
  <si>
    <t>масло сливочное-5,2</t>
  </si>
  <si>
    <t>481/2013</t>
  </si>
  <si>
    <t>молоко сгущеное-20</t>
  </si>
  <si>
    <t>62//2013</t>
  </si>
  <si>
    <t>Салат из моркови с курагой</t>
  </si>
  <si>
    <t>493//2013</t>
  </si>
  <si>
    <t>Чай с сахаром</t>
  </si>
  <si>
    <t>чай-1</t>
  </si>
  <si>
    <t>Сахар-15</t>
  </si>
  <si>
    <t>Батон нарезной-15</t>
  </si>
  <si>
    <t>128//2013</t>
  </si>
  <si>
    <t>Борщ с капустой и картофелем</t>
  </si>
  <si>
    <t>свекла-50</t>
  </si>
  <si>
    <t>капуста свежая-25</t>
  </si>
  <si>
    <t>картофель-26,75</t>
  </si>
  <si>
    <t>морковь-15,75</t>
  </si>
  <si>
    <t>лук репчатый-12</t>
  </si>
  <si>
    <t>масло растительное-5</t>
  </si>
  <si>
    <t>сахар-2,5</t>
  </si>
  <si>
    <t>томатное пюре-7,5</t>
  </si>
  <si>
    <t>1.4.2.1</t>
  </si>
  <si>
    <t>сметана - -10</t>
  </si>
  <si>
    <t>381/2013</t>
  </si>
  <si>
    <t>Котлеты, биточки, шницели</t>
  </si>
  <si>
    <t>429//2013</t>
  </si>
  <si>
    <t>Пюре картофельное</t>
  </si>
  <si>
    <t>масло сливочное-6,75</t>
  </si>
  <si>
    <t>494//2013</t>
  </si>
  <si>
    <t>Чай с лимоном</t>
  </si>
  <si>
    <t>лимон - 8</t>
  </si>
  <si>
    <t>11.1.1.5/т</t>
  </si>
  <si>
    <t xml:space="preserve">Сок виноградный  </t>
  </si>
  <si>
    <t>сок виноградный-200</t>
  </si>
  <si>
    <t>335//2009</t>
  </si>
  <si>
    <t>Пирожок печенный с повидлом</t>
  </si>
  <si>
    <t>мука пшеничная-34,38</t>
  </si>
  <si>
    <t>масло сливочное-3,75</t>
  </si>
  <si>
    <t>яйцо-3</t>
  </si>
  <si>
    <t>соль-0,3</t>
  </si>
  <si>
    <t>дрожжи-1</t>
  </si>
  <si>
    <t>мука на подпыл-1,12</t>
  </si>
  <si>
    <t>масло растительное-0,9</t>
  </si>
  <si>
    <t>яйцо для смазки пирожков-1,3</t>
  </si>
  <si>
    <t>повидло-25,25</t>
  </si>
  <si>
    <t>День: среда</t>
  </si>
  <si>
    <t>291//2013</t>
  </si>
  <si>
    <t>Макаронные изделия отварные</t>
  </si>
  <si>
    <t>макаронные изделия-51</t>
  </si>
  <si>
    <t>94//2013</t>
  </si>
  <si>
    <t>Бутерброд с маслом</t>
  </si>
  <si>
    <t>батон нарезной-15</t>
  </si>
  <si>
    <t>масло сливочное -15</t>
  </si>
  <si>
    <t>501//2013</t>
  </si>
  <si>
    <t>Кофейный напиток с молоком</t>
  </si>
  <si>
    <t>Кофейный напиток-5</t>
  </si>
  <si>
    <t>молоко-100</t>
  </si>
  <si>
    <t>Яблоко</t>
  </si>
  <si>
    <t>яблоко 200</t>
  </si>
  <si>
    <t xml:space="preserve"> </t>
  </si>
  <si>
    <t>масло растительное-3</t>
  </si>
  <si>
    <t>132//2013</t>
  </si>
  <si>
    <t>Рассольник домашний</t>
  </si>
  <si>
    <t>картофель-100</t>
  </si>
  <si>
    <t>морковь-12,5</t>
  </si>
  <si>
    <t>огурцы соленые-17</t>
  </si>
  <si>
    <t>343/2013</t>
  </si>
  <si>
    <t>Рыба,тушенная в томате с овощами</t>
  </si>
  <si>
    <t>минтай-113(87) или треска-112(87)</t>
  </si>
  <si>
    <t>морковь-32</t>
  </si>
  <si>
    <t>лук репчатый-17</t>
  </si>
  <si>
    <t>томат-пюре-9</t>
  </si>
  <si>
    <t>масло растительное-7,5</t>
  </si>
  <si>
    <t>петрушка - 5</t>
  </si>
  <si>
    <t>414//2013</t>
  </si>
  <si>
    <t>Рис отварной</t>
  </si>
  <si>
    <t>518.1//2013</t>
  </si>
  <si>
    <t xml:space="preserve">Нектар абрикосовый  </t>
  </si>
  <si>
    <t>Нектар абрикосовый-200</t>
  </si>
  <si>
    <t>515//2013</t>
  </si>
  <si>
    <t>Молоко кипяченое</t>
  </si>
  <si>
    <t>молоко -210</t>
  </si>
  <si>
    <t>311//2009</t>
  </si>
  <si>
    <t>Булочка ванильная</t>
  </si>
  <si>
    <t>мука пшеничная-32,62</t>
  </si>
  <si>
    <t>сахар-5,81</t>
  </si>
  <si>
    <t>масло сливочное-4,15</t>
  </si>
  <si>
    <t>яйцо-3,6</t>
  </si>
  <si>
    <t>соль-0,6</t>
  </si>
  <si>
    <t>дрожжи-0,66</t>
  </si>
  <si>
    <t>ванилин-0,02</t>
  </si>
  <si>
    <t>День: четверг</t>
  </si>
  <si>
    <t>267//2013</t>
  </si>
  <si>
    <t>Каша молочная пшенная жидкая</t>
  </si>
  <si>
    <t>Крупа пшенная-30</t>
  </si>
  <si>
    <t>Молоко  -84</t>
  </si>
  <si>
    <t>91//2013</t>
  </si>
  <si>
    <t>Бутерброд с сыром</t>
  </si>
  <si>
    <t>сыр "Костромской" 16</t>
  </si>
  <si>
    <t>497//2013</t>
  </si>
  <si>
    <t xml:space="preserve">Какао с молоком (1вариант) </t>
  </si>
  <si>
    <t>Какао-порошок-5</t>
  </si>
  <si>
    <t>Молоко-130</t>
  </si>
  <si>
    <t>Сахар-25</t>
  </si>
  <si>
    <t>1//2009</t>
  </si>
  <si>
    <t>Винегрет овощной</t>
  </si>
  <si>
    <t>картофель-17,64</t>
  </si>
  <si>
    <t>свекла-11,4</t>
  </si>
  <si>
    <t>морковь-7,8</t>
  </si>
  <si>
    <t>огурцы соленые-22,8</t>
  </si>
  <si>
    <t>лук репчатый-10,8</t>
  </si>
  <si>
    <t>149//2013</t>
  </si>
  <si>
    <t>Суп картофельный с фрикадельками</t>
  </si>
  <si>
    <t>картофель-133,25</t>
  </si>
  <si>
    <t>томатное пюре-2,5</t>
  </si>
  <si>
    <t>масло растительное-2,5</t>
  </si>
  <si>
    <t>209//2009</t>
  </si>
  <si>
    <t>Котлеты, биточки, шницели припущенные</t>
  </si>
  <si>
    <t>313/2003</t>
  </si>
  <si>
    <t>Рагу из овощей</t>
  </si>
  <si>
    <t>соус красный основной</t>
  </si>
  <si>
    <t>мука пшеничная-2,25</t>
  </si>
  <si>
    <t>лавровый лист-0,012</t>
  </si>
  <si>
    <t>соль-0,9</t>
  </si>
  <si>
    <t>День: пятница</t>
  </si>
  <si>
    <t>масло сливочное -15,4</t>
  </si>
  <si>
    <t>Кофейный напиток на сгущеном молоке</t>
  </si>
  <si>
    <t>молоко сгущеное-40</t>
  </si>
  <si>
    <t>сыр сычужный твердый порциями</t>
  </si>
  <si>
    <t>сыр сычужный твердый с жирностью не более 55%-15,2</t>
  </si>
  <si>
    <t>60//2013</t>
  </si>
  <si>
    <t>Салат из свеклы с яблоками</t>
  </si>
  <si>
    <t>свекла-51,6</t>
  </si>
  <si>
    <t>яблоки свежие-21,6</t>
  </si>
  <si>
    <t>сахар-1,8</t>
  </si>
  <si>
    <t>142//2013</t>
  </si>
  <si>
    <t>Щи из свежей капусты с картофелем</t>
  </si>
  <si>
    <t>картофель-40</t>
  </si>
  <si>
    <t>капуста свежая-62,5</t>
  </si>
  <si>
    <t>345/2013</t>
  </si>
  <si>
    <t>Котлеты или биточки рыбные</t>
  </si>
  <si>
    <t>112.4//2013</t>
  </si>
  <si>
    <t>Банан</t>
  </si>
  <si>
    <t>банан 200</t>
  </si>
  <si>
    <t>Пирожок печеный с мясом</t>
  </si>
  <si>
    <t>тесто дрожжевое сдобное</t>
  </si>
  <si>
    <t>353/2009</t>
  </si>
  <si>
    <t>фарш мясной</t>
  </si>
  <si>
    <t>4,,019</t>
  </si>
  <si>
    <t>говядина-42,73</t>
  </si>
  <si>
    <t>лук репчатый-2,98</t>
  </si>
  <si>
    <t>масло сливочное-1</t>
  </si>
  <si>
    <t>мука пшеничная-0,25</t>
  </si>
  <si>
    <t>зелень-0,23</t>
  </si>
  <si>
    <t>День: суббота</t>
  </si>
  <si>
    <t>260/2013</t>
  </si>
  <si>
    <t xml:space="preserve">Каша Дружба </t>
  </si>
  <si>
    <t>Груша</t>
  </si>
  <si>
    <t>груша 200</t>
  </si>
  <si>
    <t>44/2009</t>
  </si>
  <si>
    <t>Суп из овощей</t>
  </si>
  <si>
    <t>капуста-25</t>
  </si>
  <si>
    <t>картофель-66,25</t>
  </si>
  <si>
    <t>горошек зеленый консер.-11,5</t>
  </si>
  <si>
    <t>177/2009</t>
  </si>
  <si>
    <t>Бифштекс рубленый паровой</t>
  </si>
  <si>
    <t>435/2009</t>
  </si>
  <si>
    <t>423//2013</t>
  </si>
  <si>
    <t>Капуста тушеная</t>
  </si>
  <si>
    <t>11.1.1.11</t>
  </si>
  <si>
    <t xml:space="preserve">Сок персиковый  </t>
  </si>
  <si>
    <t>Сок персиковый-200</t>
  </si>
  <si>
    <t>Ряженка</t>
  </si>
  <si>
    <t>ряженка-205</t>
  </si>
  <si>
    <t>Неделя: вторая</t>
  </si>
  <si>
    <t>266//2013</t>
  </si>
  <si>
    <t>Каша молочная из хлопьев овсяных "Геркулес" жидкая</t>
  </si>
  <si>
    <t>144//2013</t>
  </si>
  <si>
    <t>Суп картофельный с бобовыми</t>
  </si>
  <si>
    <t>картофель-83,25</t>
  </si>
  <si>
    <t>горох -20,25 или горошек консерв.-38,75</t>
  </si>
  <si>
    <t>петрушка(корень)-3,25</t>
  </si>
  <si>
    <t>Масло сливочное -5</t>
  </si>
  <si>
    <t>364//2013</t>
  </si>
  <si>
    <t>Азу</t>
  </si>
  <si>
    <t>289//2009</t>
  </si>
  <si>
    <t>Напиток из шиповника</t>
  </si>
  <si>
    <t>шиповник-20</t>
  </si>
  <si>
    <t>сахар-15</t>
  </si>
  <si>
    <t>301//2013</t>
  </si>
  <si>
    <t>Омлет натуральный</t>
  </si>
  <si>
    <t>яйцо-123,2</t>
  </si>
  <si>
    <t>молоко  -77</t>
  </si>
  <si>
    <t>22//2013</t>
  </si>
  <si>
    <t xml:space="preserve">Салат из свежих помидоров  </t>
  </si>
  <si>
    <t>Масло растительное-6</t>
  </si>
  <si>
    <t>391//2013</t>
  </si>
  <si>
    <t>Фрикадельки:</t>
  </si>
  <si>
    <t>говядина-26,25</t>
  </si>
  <si>
    <t>хлеб пшеничный-3,75</t>
  </si>
  <si>
    <t>масло сливочное -0,75</t>
  </si>
  <si>
    <t>335,343//2009</t>
  </si>
  <si>
    <t>Пирожок печеный с капустой</t>
  </si>
  <si>
    <t>капуста свежая-37,5</t>
  </si>
  <si>
    <t>масло сливочное-1,75</t>
  </si>
  <si>
    <t>яйцо-2,5</t>
  </si>
  <si>
    <t>53//2009</t>
  </si>
  <si>
    <t>Суп молочный с макаронными изделиями</t>
  </si>
  <si>
    <t>макароны,лапша,вермишель-20</t>
  </si>
  <si>
    <t>молоко  -175</t>
  </si>
  <si>
    <t>сахар -2,5</t>
  </si>
  <si>
    <t>масло сливочное -2,5</t>
  </si>
  <si>
    <t>300//2013</t>
  </si>
  <si>
    <t>Яйцо вареное</t>
  </si>
  <si>
    <t>яйцо-40</t>
  </si>
  <si>
    <t>119//2013</t>
  </si>
  <si>
    <t>Икра свекольная</t>
  </si>
  <si>
    <t>50//2009</t>
  </si>
  <si>
    <t>Суп картофельный с рыбой</t>
  </si>
  <si>
    <t>минтай-76,25(53,75)</t>
  </si>
  <si>
    <t>картофель-150</t>
  </si>
  <si>
    <t>лук репчатый-12,5</t>
  </si>
  <si>
    <t>125//2013</t>
  </si>
  <si>
    <t>бульон рыбный</t>
  </si>
  <si>
    <t>пищевые рыбные отходы-65,6</t>
  </si>
  <si>
    <t>петрушка(корень)-1,9</t>
  </si>
  <si>
    <t>яйцо-5,25</t>
  </si>
  <si>
    <t>лук-5,25</t>
  </si>
  <si>
    <t>282//2009</t>
  </si>
  <si>
    <t>Компот из яблок</t>
  </si>
  <si>
    <t>яблоки-45,4</t>
  </si>
  <si>
    <t>кислота лимонная-0,2</t>
  </si>
  <si>
    <t>312//2009</t>
  </si>
  <si>
    <t>Булочка домашняя</t>
  </si>
  <si>
    <t>мука пшеничная-34,17</t>
  </si>
  <si>
    <t>сахар-7,5</t>
  </si>
  <si>
    <t>яйцо для смазки -1</t>
  </si>
  <si>
    <t>дрожжи-0,83</t>
  </si>
  <si>
    <t>268//2013</t>
  </si>
  <si>
    <t xml:space="preserve">Каша рисовая молочная жидкая </t>
  </si>
  <si>
    <t>270//2015</t>
  </si>
  <si>
    <t>Котлеты Московские</t>
  </si>
  <si>
    <t>512//2013</t>
  </si>
  <si>
    <t>Компот из смеси сухофруктов</t>
  </si>
  <si>
    <t>смесь сухофруктов-25</t>
  </si>
  <si>
    <t>Пирожок печеный из сдобного теста с курагой</t>
  </si>
  <si>
    <t>курага-25</t>
  </si>
  <si>
    <t>406//2013</t>
  </si>
  <si>
    <t>Плов из отварной птицы</t>
  </si>
  <si>
    <t>153//2009</t>
  </si>
  <si>
    <t>Пудинг творожный запеченный</t>
  </si>
  <si>
    <t>изюм-15,3</t>
  </si>
  <si>
    <t>495//2013</t>
  </si>
  <si>
    <t xml:space="preserve">Чай с молоком  </t>
  </si>
  <si>
    <t xml:space="preserve">чай -1  </t>
  </si>
  <si>
    <t>Молоко-50</t>
  </si>
  <si>
    <t>50//2013</t>
  </si>
  <si>
    <t>307//2009</t>
  </si>
  <si>
    <t>Булочка веснушка</t>
  </si>
  <si>
    <t>мука пшеничная-35</t>
  </si>
  <si>
    <t>сахар-3,6</t>
  </si>
  <si>
    <t>масло растительное-3,17</t>
  </si>
  <si>
    <t>яйцо для смазки -1,08</t>
  </si>
  <si>
    <t>дрожжи-1,08</t>
  </si>
  <si>
    <t>изюм-1,75</t>
  </si>
  <si>
    <t>111/2015</t>
  </si>
  <si>
    <t>Суп с макаронными изделиями</t>
  </si>
  <si>
    <t>Вермишель -20</t>
  </si>
  <si>
    <t>Масло растительное-5</t>
  </si>
  <si>
    <t>томатное пюре-1,5</t>
  </si>
  <si>
    <t>244/2015</t>
  </si>
  <si>
    <t>Плов из отварной говядины</t>
  </si>
  <si>
    <t>348/2015</t>
  </si>
  <si>
    <t>Компот из кураги</t>
  </si>
  <si>
    <t>Курага -20</t>
  </si>
  <si>
    <t>Сахар-20</t>
  </si>
  <si>
    <t>290/2015</t>
  </si>
  <si>
    <t>Птица, тушенная в соусе</t>
  </si>
  <si>
    <t>Курица-109</t>
  </si>
  <si>
    <t>Масло  растительное-2</t>
  </si>
  <si>
    <t>330/2015</t>
  </si>
  <si>
    <t>Соус сметанный</t>
  </si>
  <si>
    <t>сметана-12,5</t>
  </si>
  <si>
    <t>мука пшеничная-3,76</t>
  </si>
  <si>
    <t>4//2013</t>
  </si>
  <si>
    <t xml:space="preserve">Салат из белокочанной капусты с морковью </t>
  </si>
  <si>
    <t xml:space="preserve">Суп картофельный </t>
  </si>
  <si>
    <t>211/2015</t>
  </si>
  <si>
    <t>Омлет с сыром</t>
  </si>
  <si>
    <t>яйцо-100</t>
  </si>
  <si>
    <t>молоко  -37,5</t>
  </si>
  <si>
    <t>Сыр -21,25</t>
  </si>
  <si>
    <t>масло сливочное -10</t>
  </si>
  <si>
    <t>14/2015</t>
  </si>
  <si>
    <t>Масло сливочное (порциями)</t>
  </si>
  <si>
    <t>Масло сливочное-10</t>
  </si>
  <si>
    <t>32//2009</t>
  </si>
  <si>
    <t>Салат картофельный с огурцами солеными или капустой квашеной</t>
  </si>
  <si>
    <t>48//2013</t>
  </si>
  <si>
    <t>255/2015</t>
  </si>
  <si>
    <t>Печень по-строгановски</t>
  </si>
  <si>
    <t>Печень говяжья -89</t>
  </si>
  <si>
    <t>Рыба отварная</t>
  </si>
  <si>
    <t>226/2015</t>
  </si>
  <si>
    <t>минтай-246(124)</t>
  </si>
  <si>
    <t>морковь-6</t>
  </si>
  <si>
    <t>лук репка-6</t>
  </si>
  <si>
    <t>Крупа манная-30,72</t>
  </si>
  <si>
    <t>Молоко  -105,73</t>
  </si>
  <si>
    <t>Сахар -5</t>
  </si>
  <si>
    <t>огурцы свежие-91</t>
  </si>
  <si>
    <t>масло растительное-8</t>
  </si>
  <si>
    <t>Говядина-146,3</t>
  </si>
  <si>
    <t>Крупа рисовая-45,22</t>
  </si>
  <si>
    <t>Лук репчатый-8</t>
  </si>
  <si>
    <t>Масло растительное -6,65</t>
  </si>
  <si>
    <t>Морковь-13,3</t>
  </si>
  <si>
    <t>крупа манная-12,9 или мука пшеничная-16</t>
  </si>
  <si>
    <t>творог -187,5</t>
  </si>
  <si>
    <t>молоко-48</t>
  </si>
  <si>
    <t>яйцо-5,3</t>
  </si>
  <si>
    <t>сахар-12,9</t>
  </si>
  <si>
    <t>сметана-7</t>
  </si>
  <si>
    <t>сухари-7</t>
  </si>
  <si>
    <t>морковь-116,8</t>
  </si>
  <si>
    <t>курага-6,7</t>
  </si>
  <si>
    <t>сахар -5</t>
  </si>
  <si>
    <t>437//2013</t>
  </si>
  <si>
    <t>Соус молочный</t>
  </si>
  <si>
    <t>молоко-15</t>
  </si>
  <si>
    <t>Мука пшеничная-1,5</t>
  </si>
  <si>
    <t>Масло сливочное 1,5</t>
  </si>
  <si>
    <t>Сахар 0,3</t>
  </si>
  <si>
    <t>2,,35</t>
  </si>
  <si>
    <t>говядина-82,93</t>
  </si>
  <si>
    <t>жир-сырец говяжий-12,2</t>
  </si>
  <si>
    <t>хлеб пшеничный-17,13</t>
  </si>
  <si>
    <t>лук репчатый-1,5</t>
  </si>
  <si>
    <t>сухари- 4,9</t>
  </si>
  <si>
    <t>масло растительное-4,9</t>
  </si>
  <si>
    <t>масло сливочное -12,25</t>
  </si>
  <si>
    <t>картофель-203,4</t>
  </si>
  <si>
    <t>молоко-29</t>
  </si>
  <si>
    <t>масло сливочное-8,1</t>
  </si>
  <si>
    <t>Капуста белокочанная-105,57</t>
  </si>
  <si>
    <t>Морковь-13</t>
  </si>
  <si>
    <t>Масло растительное-10</t>
  </si>
  <si>
    <t>Сахар-4,98</t>
  </si>
  <si>
    <t>Помидоры свежие-108</t>
  </si>
  <si>
    <t xml:space="preserve"> крупа рисовая-64,8                </t>
  </si>
  <si>
    <t>курица-192,2</t>
  </si>
  <si>
    <t>хлеб пшеничный-17,2</t>
  </si>
  <si>
    <t>молоко-23,8</t>
  </si>
  <si>
    <t>масло сливочное -6,6</t>
  </si>
  <si>
    <t>картофель-77,04</t>
  </si>
  <si>
    <t>морковь-36</t>
  </si>
  <si>
    <t>лук репчатый-17,3</t>
  </si>
  <si>
    <t>капуста белокочанная-76,7</t>
  </si>
  <si>
    <t>масло сливочное -7,2</t>
  </si>
  <si>
    <t>бульон или вода-36</t>
  </si>
  <si>
    <t>масло сливочное -1,08</t>
  </si>
  <si>
    <t>мука пшеничная-2,7</t>
  </si>
  <si>
    <t>томатная паста-1,6</t>
  </si>
  <si>
    <t>морковь-5,4</t>
  </si>
  <si>
    <t>лук репчатый-1,3</t>
  </si>
  <si>
    <t>Сахар-0,8</t>
  </si>
  <si>
    <t>минтай-157(96)</t>
  </si>
  <si>
    <t>хлеб пшеничный-22,8</t>
  </si>
  <si>
    <t>молоко-16,8</t>
  </si>
  <si>
    <t>яйцо-7,2</t>
  </si>
  <si>
    <t>масло сливочное -2,4</t>
  </si>
  <si>
    <t>Крупа рисовая-15</t>
  </si>
  <si>
    <t>Крупа пшено - 11</t>
  </si>
  <si>
    <t>Молоко  -102</t>
  </si>
  <si>
    <t>Масло сливочное -10</t>
  </si>
  <si>
    <t>картофель-82,66</t>
  </si>
  <si>
    <t>лук репчатый-13</t>
  </si>
  <si>
    <t>огурцы соленые-20 или капуста квашеная-19</t>
  </si>
  <si>
    <t>морковь-25,9</t>
  </si>
  <si>
    <t>говядина-196,13</t>
  </si>
  <si>
    <t>масло сливочное-2,5</t>
  </si>
  <si>
    <t>соус молочный-37,5</t>
  </si>
  <si>
    <t>молоко - 41,25</t>
  </si>
  <si>
    <t>мука пшеничная-1,88</t>
  </si>
  <si>
    <t>масло сливочное-1,88</t>
  </si>
  <si>
    <t>сахар-0,37</t>
  </si>
  <si>
    <t>капуста белокочанная свежая-236,34</t>
  </si>
  <si>
    <t>масло сливочное -8,1</t>
  </si>
  <si>
    <t>морковь-9</t>
  </si>
  <si>
    <t>лук репчатый-12,8</t>
  </si>
  <si>
    <t>томат-пюре-14,4</t>
  </si>
  <si>
    <t>мука пшеничная-2,2</t>
  </si>
  <si>
    <t>сахар-5,4</t>
  </si>
  <si>
    <t>петрушка-4,9</t>
  </si>
  <si>
    <t>крупа геркулес-30,8</t>
  </si>
  <si>
    <t>молоко  -118</t>
  </si>
  <si>
    <t>Салат из квашеной капусты-</t>
  </si>
  <si>
    <t>капуста квашеная-115,53</t>
  </si>
  <si>
    <t>масло растительное-10</t>
  </si>
  <si>
    <t>говядина-99</t>
  </si>
  <si>
    <t>масло сливочное -7,38</t>
  </si>
  <si>
    <t>томатное пюре-9,2</t>
  </si>
  <si>
    <t>лук репчатый-18,46</t>
  </si>
  <si>
    <t>мука пшеничная-3,08</t>
  </si>
  <si>
    <t>огурцы соленые-20,3</t>
  </si>
  <si>
    <t>картофель-164,27</t>
  </si>
  <si>
    <t>петрушка-3,3</t>
  </si>
  <si>
    <t>огурцы свежие-114</t>
  </si>
  <si>
    <t>свекла-96</t>
  </si>
  <si>
    <t>лук репчатый-21</t>
  </si>
  <si>
    <t>томатное пюре-28</t>
  </si>
  <si>
    <t>лимонная кислота-0,45</t>
  </si>
  <si>
    <t>сахар-1,2</t>
  </si>
  <si>
    <t>макаронные изделия-61,2</t>
  </si>
  <si>
    <t>картофель-29,4</t>
  </si>
  <si>
    <t>свекла-19</t>
  </si>
  <si>
    <t>морковь-13</t>
  </si>
  <si>
    <t>огурцы соленые-38</t>
  </si>
  <si>
    <t>лук репчатый-18</t>
  </si>
  <si>
    <t>14,,16</t>
  </si>
  <si>
    <t>говядина-114,8</t>
  </si>
  <si>
    <t>масло сливочное-6,9</t>
  </si>
  <si>
    <t>хлеб пшеничный-18,81</t>
  </si>
  <si>
    <t>сухари-10,9</t>
  </si>
  <si>
    <t>молоко-22,77</t>
  </si>
  <si>
    <t>крупа рисовая-30,8</t>
  </si>
  <si>
    <t>молоко  -106,7</t>
  </si>
  <si>
    <t>огурцы соленые-20 или капуста квашеная-18,9</t>
  </si>
  <si>
    <t>курица-207,5</t>
  </si>
  <si>
    <t>масло растительное-11</t>
  </si>
  <si>
    <t>лук репчатый-22</t>
  </si>
  <si>
    <t>морковь-14</t>
  </si>
  <si>
    <t>рис-49</t>
  </si>
  <si>
    <t>творог -152</t>
  </si>
  <si>
    <t xml:space="preserve">крупа манная-14,67                  </t>
  </si>
  <si>
    <t>яйцо-13,33</t>
  </si>
  <si>
    <t>сахар-14,63</t>
  </si>
  <si>
    <t>изюм-20,53</t>
  </si>
  <si>
    <t>масло сливочное-6</t>
  </si>
  <si>
    <t>сухари-4,9</t>
  </si>
  <si>
    <t>сметана-4,9</t>
  </si>
  <si>
    <t xml:space="preserve">Салат из свеклы отварной </t>
  </si>
  <si>
    <t>свекла-121</t>
  </si>
  <si>
    <t>Картофель, тушенный в соусе</t>
  </si>
  <si>
    <t>Соус сметанный:</t>
  </si>
  <si>
    <t>сметана-7,5</t>
  </si>
  <si>
    <t>142/2015</t>
  </si>
  <si>
    <t>картофель-277,2</t>
  </si>
  <si>
    <t>Морковь-12,6</t>
  </si>
  <si>
    <t>Лук репка-10,8</t>
  </si>
  <si>
    <t>Лавровый лист -0,018</t>
  </si>
  <si>
    <t>302/2015</t>
  </si>
  <si>
    <t xml:space="preserve">Каша гречневая рассыпчатая </t>
  </si>
  <si>
    <t>крупа гречневая -85,68</t>
  </si>
  <si>
    <t>масло сливочное-6,3</t>
  </si>
  <si>
    <t>Возрастная категория: старшие 12-18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</si>
</sst>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0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35" borderId="13" xfId="0" applyFont="1" applyFill="1" applyBorder="1" applyAlignment="1">
      <alignment/>
    </xf>
    <xf numFmtId="0" fontId="6" fillId="35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tabSelected="1" view="pageBreakPreview" zoomScale="60" zoomScalePageLayoutView="0" workbookViewId="0" topLeftCell="B1">
      <selection activeCell="M22" sqref="M22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12.7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131</v>
      </c>
      <c r="C12" s="9" t="s">
        <v>132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12.75">
      <c r="B13" s="8"/>
      <c r="C13" s="12" t="s">
        <v>133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" customHeight="1">
      <c r="B14" s="8"/>
      <c r="C14" s="13" t="s">
        <v>134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7.75" customHeight="1">
      <c r="B15" s="8" t="s">
        <v>27</v>
      </c>
      <c r="C15" s="9" t="s">
        <v>28</v>
      </c>
      <c r="D15" s="10">
        <v>200</v>
      </c>
      <c r="E15" s="11">
        <v>6.2</v>
      </c>
      <c r="F15" s="11">
        <v>7.5</v>
      </c>
      <c r="G15" s="11">
        <v>30.86</v>
      </c>
      <c r="H15" s="11">
        <v>215.37</v>
      </c>
      <c r="I15" s="11">
        <v>0.08</v>
      </c>
      <c r="J15" s="11">
        <v>1.38</v>
      </c>
      <c r="K15" s="11">
        <v>0.05</v>
      </c>
      <c r="L15" s="11">
        <v>0.52</v>
      </c>
      <c r="M15" s="11">
        <v>132.9</v>
      </c>
      <c r="N15" s="11">
        <v>121.3</v>
      </c>
      <c r="O15" s="11">
        <v>20.2</v>
      </c>
      <c r="P15" s="11">
        <v>0.09</v>
      </c>
    </row>
    <row r="16" spans="2:16" ht="17.25" customHeight="1">
      <c r="B16" s="8"/>
      <c r="C16" s="13" t="s">
        <v>389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390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391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13" t="s">
        <v>264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27" customHeight="1">
      <c r="B20" s="8" t="s">
        <v>135</v>
      </c>
      <c r="C20" s="9" t="s">
        <v>136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5.75" customHeight="1">
      <c r="B21" s="8"/>
      <c r="C21" s="13" t="s">
        <v>137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32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138</v>
      </c>
      <c r="D23" s="4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 t="s">
        <v>33</v>
      </c>
      <c r="C24" s="14" t="s">
        <v>34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7.25" customHeight="1">
      <c r="B25" s="8"/>
      <c r="C25" s="12" t="s">
        <v>35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 t="s">
        <v>36</v>
      </c>
      <c r="C26" s="9" t="s">
        <v>37</v>
      </c>
      <c r="D26" s="10">
        <v>150</v>
      </c>
      <c r="E26" s="11">
        <v>0.75</v>
      </c>
      <c r="F26" s="11">
        <v>0.3</v>
      </c>
      <c r="G26" s="11">
        <v>11.25</v>
      </c>
      <c r="H26" s="11">
        <v>57</v>
      </c>
      <c r="I26" s="11">
        <v>0.09</v>
      </c>
      <c r="J26" s="11">
        <v>57</v>
      </c>
      <c r="K26" s="11">
        <v>0</v>
      </c>
      <c r="L26" s="11">
        <v>0.3</v>
      </c>
      <c r="M26" s="11">
        <v>52.5</v>
      </c>
      <c r="N26" s="11">
        <v>25.5</v>
      </c>
      <c r="O26" s="11">
        <v>16.5</v>
      </c>
      <c r="P26" s="11">
        <v>0.15</v>
      </c>
    </row>
    <row r="27" spans="2:16" ht="15" customHeight="1">
      <c r="B27" s="8"/>
      <c r="C27" s="13" t="s">
        <v>38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16"/>
      <c r="C28" s="17" t="s">
        <v>39</v>
      </c>
      <c r="D28" s="18"/>
      <c r="E28" s="16">
        <f aca="true" t="shared" si="0" ref="E28:P28">SUM(E12:E26)</f>
        <v>12.670000000000002</v>
      </c>
      <c r="F28" s="16">
        <f t="shared" si="0"/>
        <v>23.24</v>
      </c>
      <c r="G28" s="16">
        <f t="shared" si="0"/>
        <v>72.19</v>
      </c>
      <c r="H28" s="11">
        <f t="shared" si="0"/>
        <v>533.1700000000001</v>
      </c>
      <c r="I28" s="16">
        <f t="shared" si="0"/>
        <v>0.266</v>
      </c>
      <c r="J28" s="16">
        <f t="shared" si="0"/>
        <v>59.68</v>
      </c>
      <c r="K28" s="16">
        <f t="shared" si="0"/>
        <v>0.16</v>
      </c>
      <c r="L28" s="16">
        <f t="shared" si="0"/>
        <v>1.4000000000000001</v>
      </c>
      <c r="M28" s="16">
        <f t="shared" si="0"/>
        <v>323.4</v>
      </c>
      <c r="N28" s="16">
        <f t="shared" si="0"/>
        <v>281.4</v>
      </c>
      <c r="O28" s="16">
        <f t="shared" si="0"/>
        <v>62.1</v>
      </c>
      <c r="P28" s="16">
        <f t="shared" si="0"/>
        <v>1.3199999999999998</v>
      </c>
    </row>
    <row r="29" spans="2:16" ht="12.75">
      <c r="B29" s="19"/>
      <c r="C29" s="7" t="s">
        <v>40</v>
      </c>
      <c r="D29" s="1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8" customHeight="1">
      <c r="B30" s="8" t="s">
        <v>41</v>
      </c>
      <c r="C30" s="21" t="s">
        <v>42</v>
      </c>
      <c r="D30" s="22">
        <v>100</v>
      </c>
      <c r="E30" s="11">
        <v>0.7</v>
      </c>
      <c r="F30" s="11">
        <v>10.1</v>
      </c>
      <c r="G30" s="11">
        <v>2</v>
      </c>
      <c r="H30" s="11">
        <v>102</v>
      </c>
      <c r="I30" s="11">
        <v>0.03</v>
      </c>
      <c r="J30" s="11">
        <v>5</v>
      </c>
      <c r="K30" s="11">
        <v>0</v>
      </c>
      <c r="L30" s="11">
        <v>4.5</v>
      </c>
      <c r="M30" s="11">
        <v>18</v>
      </c>
      <c r="N30" s="11">
        <v>33</v>
      </c>
      <c r="O30" s="11">
        <v>13</v>
      </c>
      <c r="P30" s="11">
        <v>0.5</v>
      </c>
    </row>
    <row r="31" spans="2:16" ht="15" customHeight="1">
      <c r="B31" s="23"/>
      <c r="C31" s="24" t="s">
        <v>392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23"/>
      <c r="C32" s="24" t="s">
        <v>393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29.25" customHeight="1">
      <c r="B33" s="8" t="s">
        <v>347</v>
      </c>
      <c r="C33" s="25" t="s">
        <v>348</v>
      </c>
      <c r="D33" s="22">
        <v>250</v>
      </c>
      <c r="E33" s="11">
        <v>2.38</v>
      </c>
      <c r="F33" s="11">
        <v>5.07</v>
      </c>
      <c r="G33" s="11">
        <v>12.99</v>
      </c>
      <c r="H33" s="11">
        <v>117</v>
      </c>
      <c r="I33" s="11">
        <v>0.05</v>
      </c>
      <c r="J33" s="11">
        <v>0.95</v>
      </c>
      <c r="K33" s="11">
        <v>0</v>
      </c>
      <c r="L33" s="11"/>
      <c r="M33" s="11">
        <v>27.3</v>
      </c>
      <c r="N33" s="11">
        <v>36.77</v>
      </c>
      <c r="O33" s="11">
        <v>15.22</v>
      </c>
      <c r="P33" s="11">
        <v>0.72</v>
      </c>
    </row>
    <row r="34" spans="2:16" ht="15" customHeight="1">
      <c r="B34" s="8"/>
      <c r="C34" s="24" t="s">
        <v>349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8"/>
      <c r="C35" s="24" t="s">
        <v>48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4.25" customHeight="1">
      <c r="B36" s="8"/>
      <c r="C36" s="24" t="s">
        <v>49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4.25" customHeight="1">
      <c r="B37" s="8"/>
      <c r="C37" s="24" t="s">
        <v>351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4" t="s">
        <v>350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>
      <c r="B39" s="8" t="s">
        <v>352</v>
      </c>
      <c r="C39" s="25" t="s">
        <v>353</v>
      </c>
      <c r="D39" s="22">
        <v>200</v>
      </c>
      <c r="E39" s="11">
        <v>20.35</v>
      </c>
      <c r="F39" s="11">
        <v>19.02</v>
      </c>
      <c r="G39" s="11">
        <v>32.43</v>
      </c>
      <c r="H39" s="11">
        <v>395</v>
      </c>
      <c r="I39" s="11">
        <v>0.05</v>
      </c>
      <c r="J39" s="11">
        <v>0.35</v>
      </c>
      <c r="K39" s="11">
        <v>0</v>
      </c>
      <c r="L39" s="11"/>
      <c r="M39" s="11">
        <v>28.85</v>
      </c>
      <c r="N39" s="11">
        <v>3.68</v>
      </c>
      <c r="O39" s="11">
        <v>42.56</v>
      </c>
      <c r="P39" s="11">
        <v>2.85</v>
      </c>
    </row>
    <row r="40" spans="2:16" ht="15" customHeight="1">
      <c r="B40" s="8"/>
      <c r="C40" s="24" t="s">
        <v>394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8"/>
      <c r="C41" s="26" t="s">
        <v>395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6.5" customHeight="1">
      <c r="B42" s="8"/>
      <c r="C42" s="24" t="s">
        <v>396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75" customHeight="1">
      <c r="B43" s="8"/>
      <c r="C43" s="24" t="s">
        <v>397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/>
      <c r="C44" s="24" t="s">
        <v>398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42" t="s">
        <v>88</v>
      </c>
      <c r="C45" s="21" t="s">
        <v>89</v>
      </c>
      <c r="D45" s="22">
        <v>200</v>
      </c>
      <c r="E45" s="24">
        <v>0.1</v>
      </c>
      <c r="F45" s="24">
        <v>0</v>
      </c>
      <c r="G45" s="24">
        <v>15</v>
      </c>
      <c r="H45" s="24">
        <v>60</v>
      </c>
      <c r="I45" s="11">
        <v>0</v>
      </c>
      <c r="J45" s="11">
        <v>0</v>
      </c>
      <c r="K45" s="11">
        <v>0</v>
      </c>
      <c r="L45" s="11">
        <v>0</v>
      </c>
      <c r="M45" s="11">
        <v>11</v>
      </c>
      <c r="N45" s="11">
        <v>3</v>
      </c>
      <c r="O45" s="11">
        <v>1</v>
      </c>
      <c r="P45" s="11">
        <v>0.3</v>
      </c>
    </row>
    <row r="46" spans="2:16" ht="15.75" customHeight="1">
      <c r="B46" s="42"/>
      <c r="C46" s="26" t="s">
        <v>90</v>
      </c>
      <c r="D46" s="22"/>
      <c r="E46" s="24"/>
      <c r="F46" s="24"/>
      <c r="G46" s="24"/>
      <c r="H46" s="24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42"/>
      <c r="C47" s="26" t="s">
        <v>91</v>
      </c>
      <c r="D47" s="22"/>
      <c r="E47" s="24"/>
      <c r="F47" s="24"/>
      <c r="G47" s="24"/>
      <c r="H47" s="24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 t="s">
        <v>54</v>
      </c>
      <c r="C48" s="14" t="s">
        <v>55</v>
      </c>
      <c r="D48" s="15">
        <v>40</v>
      </c>
      <c r="E48" s="11">
        <v>3</v>
      </c>
      <c r="F48" s="11">
        <v>1.16</v>
      </c>
      <c r="G48" s="11">
        <v>20.6</v>
      </c>
      <c r="H48" s="11">
        <v>104.8</v>
      </c>
      <c r="I48" s="11">
        <v>0.044</v>
      </c>
      <c r="J48" s="11">
        <v>0</v>
      </c>
      <c r="K48" s="11">
        <v>0</v>
      </c>
      <c r="L48" s="11">
        <v>0.68</v>
      </c>
      <c r="M48" s="11">
        <v>7.6</v>
      </c>
      <c r="N48" s="11">
        <v>26</v>
      </c>
      <c r="O48" s="11">
        <v>5.2</v>
      </c>
      <c r="P48" s="11">
        <v>0.48</v>
      </c>
    </row>
    <row r="49" spans="2:16" ht="16.5" customHeight="1">
      <c r="B49" s="8"/>
      <c r="C49" s="12" t="s">
        <v>56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7.25" customHeight="1">
      <c r="B50" s="8" t="s">
        <v>33</v>
      </c>
      <c r="C50" s="14" t="s">
        <v>34</v>
      </c>
      <c r="D50" s="15">
        <v>30</v>
      </c>
      <c r="E50" s="11">
        <v>1.98</v>
      </c>
      <c r="F50" s="11">
        <v>0.36</v>
      </c>
      <c r="G50" s="11">
        <v>10.02</v>
      </c>
      <c r="H50" s="11">
        <v>52.2</v>
      </c>
      <c r="I50" s="11">
        <v>0.054</v>
      </c>
      <c r="J50" s="11">
        <v>0</v>
      </c>
      <c r="K50" s="11">
        <v>0</v>
      </c>
      <c r="L50" s="11">
        <v>0.42</v>
      </c>
      <c r="M50" s="11">
        <v>10.5</v>
      </c>
      <c r="N50" s="11">
        <v>47.4</v>
      </c>
      <c r="O50" s="11">
        <v>14.1</v>
      </c>
      <c r="P50" s="11">
        <v>1.17</v>
      </c>
    </row>
    <row r="51" spans="2:16" ht="15" customHeight="1">
      <c r="B51" s="8"/>
      <c r="C51" s="12" t="s">
        <v>57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27"/>
      <c r="C52" s="29" t="s">
        <v>58</v>
      </c>
      <c r="D52" s="28"/>
      <c r="E52" s="16">
        <f aca="true" t="shared" si="1" ref="E52:P52">SUM(E30:E51)</f>
        <v>28.51</v>
      </c>
      <c r="F52" s="16">
        <f t="shared" si="1"/>
        <v>35.709999999999994</v>
      </c>
      <c r="G52" s="16">
        <f t="shared" si="1"/>
        <v>93.04</v>
      </c>
      <c r="H52" s="16">
        <f t="shared" si="1"/>
        <v>831</v>
      </c>
      <c r="I52" s="16">
        <f t="shared" si="1"/>
        <v>0.22799999999999998</v>
      </c>
      <c r="J52" s="16">
        <f t="shared" si="1"/>
        <v>6.3</v>
      </c>
      <c r="K52" s="16">
        <f t="shared" si="1"/>
        <v>0</v>
      </c>
      <c r="L52" s="16">
        <f t="shared" si="1"/>
        <v>5.6</v>
      </c>
      <c r="M52" s="16">
        <f t="shared" si="1"/>
        <v>103.25</v>
      </c>
      <c r="N52" s="16">
        <f t="shared" si="1"/>
        <v>149.85000000000002</v>
      </c>
      <c r="O52" s="16">
        <f t="shared" si="1"/>
        <v>91.08</v>
      </c>
      <c r="P52" s="16">
        <f t="shared" si="1"/>
        <v>6.02</v>
      </c>
    </row>
    <row r="53" spans="2:16" ht="12.75">
      <c r="B53" s="27"/>
      <c r="C53" s="29" t="s">
        <v>59</v>
      </c>
      <c r="D53" s="2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7" t="s">
        <v>60</v>
      </c>
      <c r="C54" s="30" t="s">
        <v>61</v>
      </c>
      <c r="D54" s="28">
        <v>200</v>
      </c>
      <c r="E54" s="16">
        <v>5.8</v>
      </c>
      <c r="F54" s="16">
        <v>5</v>
      </c>
      <c r="G54" s="16">
        <v>8</v>
      </c>
      <c r="H54" s="16">
        <v>100</v>
      </c>
      <c r="I54" s="16">
        <v>0.08</v>
      </c>
      <c r="J54" s="16">
        <v>1.4</v>
      </c>
      <c r="K54" s="16">
        <v>0.04</v>
      </c>
      <c r="L54" s="16">
        <v>0</v>
      </c>
      <c r="M54" s="16">
        <v>240</v>
      </c>
      <c r="N54" s="16">
        <v>180</v>
      </c>
      <c r="O54" s="16">
        <v>28</v>
      </c>
      <c r="P54" s="16">
        <v>0.2</v>
      </c>
    </row>
    <row r="55" spans="2:16" ht="12.75">
      <c r="B55" s="27"/>
      <c r="C55" s="31" t="s">
        <v>62</v>
      </c>
      <c r="D55" s="2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>
      <c r="B56" s="32" t="s">
        <v>63</v>
      </c>
      <c r="C56" s="33" t="s">
        <v>64</v>
      </c>
      <c r="D56" s="34">
        <v>60</v>
      </c>
      <c r="E56" s="11">
        <v>7.08</v>
      </c>
      <c r="F56" s="11">
        <v>2.63</v>
      </c>
      <c r="G56" s="11">
        <v>41.8</v>
      </c>
      <c r="H56" s="11">
        <v>219.07</v>
      </c>
      <c r="I56" s="11">
        <v>0.05</v>
      </c>
      <c r="J56" s="11">
        <v>0.04</v>
      </c>
      <c r="K56" s="11">
        <v>0.01</v>
      </c>
      <c r="L56" s="11">
        <v>1.02</v>
      </c>
      <c r="M56" s="11">
        <v>18.66</v>
      </c>
      <c r="N56" s="11">
        <v>40.31</v>
      </c>
      <c r="O56" s="11">
        <v>10.46</v>
      </c>
      <c r="P56" s="11">
        <v>0.3</v>
      </c>
    </row>
    <row r="57" spans="2:16" ht="12.75">
      <c r="B57" s="35"/>
      <c r="C57" s="36" t="s">
        <v>65</v>
      </c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13" t="s">
        <v>66</v>
      </c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24" t="s">
        <v>67</v>
      </c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35"/>
      <c r="C60" s="13" t="s">
        <v>68</v>
      </c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35"/>
      <c r="C61" s="37" t="s">
        <v>69</v>
      </c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 t="s">
        <v>70</v>
      </c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24" t="s">
        <v>71</v>
      </c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37" t="s">
        <v>72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7" t="s">
        <v>73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 t="s">
        <v>74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35"/>
      <c r="C67" s="13" t="s">
        <v>75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>
      <c r="B68" s="35"/>
      <c r="C68" s="36" t="s">
        <v>76</v>
      </c>
      <c r="D68" s="3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.75">
      <c r="B69" s="35"/>
      <c r="C69" s="37" t="s">
        <v>77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27"/>
      <c r="C70" s="29" t="s">
        <v>78</v>
      </c>
      <c r="D70" s="28"/>
      <c r="E70" s="16">
        <f aca="true" t="shared" si="2" ref="E70:P70">SUM(E54:E69)</f>
        <v>12.879999999999999</v>
      </c>
      <c r="F70" s="16">
        <f t="shared" si="2"/>
        <v>7.63</v>
      </c>
      <c r="G70" s="16">
        <f t="shared" si="2"/>
        <v>49.8</v>
      </c>
      <c r="H70" s="16">
        <f t="shared" si="2"/>
        <v>319.07</v>
      </c>
      <c r="I70" s="16">
        <f t="shared" si="2"/>
        <v>0.13</v>
      </c>
      <c r="J70" s="16">
        <f t="shared" si="2"/>
        <v>1.44</v>
      </c>
      <c r="K70" s="16">
        <f t="shared" si="2"/>
        <v>0.05</v>
      </c>
      <c r="L70" s="16">
        <f t="shared" si="2"/>
        <v>1.02</v>
      </c>
      <c r="M70" s="16">
        <f t="shared" si="2"/>
        <v>258.66</v>
      </c>
      <c r="N70" s="16">
        <f t="shared" si="2"/>
        <v>220.31</v>
      </c>
      <c r="O70" s="16">
        <f t="shared" si="2"/>
        <v>38.46</v>
      </c>
      <c r="P70" s="16">
        <f t="shared" si="2"/>
        <v>0.5</v>
      </c>
    </row>
    <row r="71" spans="2:16" ht="12.75">
      <c r="B71" s="27"/>
      <c r="C71" s="38" t="s">
        <v>79</v>
      </c>
      <c r="D71" s="27"/>
      <c r="E71" s="16">
        <f aca="true" t="shared" si="3" ref="E71:P71">E52+E28+E70</f>
        <v>54.06</v>
      </c>
      <c r="F71" s="16">
        <f t="shared" si="3"/>
        <v>66.57999999999998</v>
      </c>
      <c r="G71" s="16">
        <f t="shared" si="3"/>
        <v>215.03000000000003</v>
      </c>
      <c r="H71" s="16">
        <f t="shared" si="3"/>
        <v>1683.24</v>
      </c>
      <c r="I71" s="16">
        <f t="shared" si="3"/>
        <v>0.624</v>
      </c>
      <c r="J71" s="16">
        <f t="shared" si="3"/>
        <v>67.42</v>
      </c>
      <c r="K71" s="16">
        <f t="shared" si="3"/>
        <v>0.21000000000000002</v>
      </c>
      <c r="L71" s="16">
        <f t="shared" si="3"/>
        <v>8.02</v>
      </c>
      <c r="M71" s="16">
        <f t="shared" si="3"/>
        <v>685.31</v>
      </c>
      <c r="N71" s="16">
        <f t="shared" si="3"/>
        <v>651.56</v>
      </c>
      <c r="O71" s="16">
        <f t="shared" si="3"/>
        <v>191.64000000000001</v>
      </c>
      <c r="P71" s="16">
        <f t="shared" si="3"/>
        <v>7.84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83"/>
  <sheetViews>
    <sheetView view="pageBreakPreview" zoomScale="6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256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173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12.7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9" t="s">
        <v>320</v>
      </c>
      <c r="C12" s="9" t="s">
        <v>321</v>
      </c>
      <c r="D12" s="10">
        <v>200</v>
      </c>
      <c r="E12" s="40">
        <v>5.12</v>
      </c>
      <c r="F12" s="40">
        <v>6.62</v>
      </c>
      <c r="G12" s="40">
        <v>32.61</v>
      </c>
      <c r="H12" s="40">
        <v>210.13</v>
      </c>
      <c r="I12" s="40">
        <v>0.03</v>
      </c>
      <c r="J12" s="40">
        <v>1.21</v>
      </c>
      <c r="K12" s="40">
        <v>0.02</v>
      </c>
      <c r="L12" s="40">
        <v>0.17</v>
      </c>
      <c r="M12" s="40">
        <v>31.67</v>
      </c>
      <c r="N12" s="40">
        <v>94.67</v>
      </c>
      <c r="O12" s="40">
        <v>16.4</v>
      </c>
      <c r="P12" s="40">
        <v>0.41</v>
      </c>
    </row>
    <row r="13" spans="2:16" ht="12.75">
      <c r="B13" s="39"/>
      <c r="C13" s="13" t="s">
        <v>507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508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408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32.25" customHeight="1">
      <c r="B17" s="8" t="s">
        <v>25</v>
      </c>
      <c r="C17" s="9" t="s">
        <v>210</v>
      </c>
      <c r="D17" s="10">
        <v>15</v>
      </c>
      <c r="E17" s="11">
        <v>3.8</v>
      </c>
      <c r="F17" s="11">
        <v>3.9</v>
      </c>
      <c r="G17" s="11">
        <v>0</v>
      </c>
      <c r="H17" s="11">
        <v>51.5</v>
      </c>
      <c r="I17" s="11">
        <v>0.02</v>
      </c>
      <c r="J17" s="11">
        <v>0.1</v>
      </c>
      <c r="K17" s="11">
        <v>0.03</v>
      </c>
      <c r="L17" s="11">
        <v>0.2</v>
      </c>
      <c r="M17" s="11">
        <v>6</v>
      </c>
      <c r="N17" s="11">
        <v>12</v>
      </c>
      <c r="O17" s="11">
        <v>3</v>
      </c>
      <c r="P17" s="11">
        <v>0.4</v>
      </c>
    </row>
    <row r="18" spans="2:16" ht="25.5">
      <c r="B18" s="8"/>
      <c r="C18" s="13" t="s">
        <v>211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 t="s">
        <v>181</v>
      </c>
      <c r="C19" s="9" t="s">
        <v>182</v>
      </c>
      <c r="D19" s="10">
        <v>200</v>
      </c>
      <c r="E19" s="11">
        <v>5</v>
      </c>
      <c r="F19" s="11">
        <v>4.4</v>
      </c>
      <c r="G19" s="11">
        <v>31.7</v>
      </c>
      <c r="H19" s="11">
        <v>180</v>
      </c>
      <c r="I19" s="11">
        <v>0.06</v>
      </c>
      <c r="J19" s="11">
        <v>1.7</v>
      </c>
      <c r="K19" s="11">
        <v>0.03</v>
      </c>
      <c r="L19" s="11">
        <v>0</v>
      </c>
      <c r="M19" s="11">
        <v>163</v>
      </c>
      <c r="N19" s="11">
        <v>150</v>
      </c>
      <c r="O19" s="11">
        <v>39</v>
      </c>
      <c r="P19" s="11">
        <v>1.3</v>
      </c>
    </row>
    <row r="20" spans="2:16" ht="12.75" customHeight="1">
      <c r="B20" s="8"/>
      <c r="C20" s="13" t="s">
        <v>183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 customHeight="1">
      <c r="B21" s="8"/>
      <c r="C21" s="13" t="s">
        <v>184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7.25" customHeight="1">
      <c r="B22" s="8"/>
      <c r="C22" s="13" t="s">
        <v>185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 t="s">
        <v>223</v>
      </c>
      <c r="C23" s="9" t="s">
        <v>224</v>
      </c>
      <c r="D23" s="10">
        <v>200</v>
      </c>
      <c r="E23" s="11">
        <v>3</v>
      </c>
      <c r="F23" s="11">
        <v>1</v>
      </c>
      <c r="G23" s="11">
        <v>42</v>
      </c>
      <c r="H23" s="11">
        <v>192</v>
      </c>
      <c r="I23" s="11">
        <v>0.08</v>
      </c>
      <c r="J23" s="11">
        <v>20</v>
      </c>
      <c r="K23" s="11">
        <v>0</v>
      </c>
      <c r="L23" s="11">
        <v>0.8</v>
      </c>
      <c r="M23" s="11">
        <v>16</v>
      </c>
      <c r="N23" s="11">
        <v>56</v>
      </c>
      <c r="O23" s="11">
        <v>84</v>
      </c>
      <c r="P23" s="11">
        <v>1.2</v>
      </c>
    </row>
    <row r="24" spans="2:16" ht="12.75">
      <c r="B24" s="8"/>
      <c r="C24" s="13" t="s">
        <v>225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7.25" customHeight="1">
      <c r="B25" s="8" t="s">
        <v>33</v>
      </c>
      <c r="C25" s="14" t="s">
        <v>34</v>
      </c>
      <c r="D25" s="15">
        <v>20</v>
      </c>
      <c r="E25" s="11">
        <v>1.32</v>
      </c>
      <c r="F25" s="11">
        <v>0.24</v>
      </c>
      <c r="G25" s="11">
        <v>6.68</v>
      </c>
      <c r="H25" s="11">
        <v>34.800000000000004</v>
      </c>
      <c r="I25" s="11">
        <v>0.036</v>
      </c>
      <c r="J25" s="11">
        <v>0</v>
      </c>
      <c r="K25" s="11">
        <v>0</v>
      </c>
      <c r="L25" s="11">
        <v>0.28</v>
      </c>
      <c r="M25" s="11">
        <v>7</v>
      </c>
      <c r="N25" s="11">
        <v>31.6</v>
      </c>
      <c r="O25" s="11">
        <v>9.4</v>
      </c>
      <c r="P25" s="11">
        <v>0.78</v>
      </c>
    </row>
    <row r="26" spans="2:16" ht="17.25" customHeight="1">
      <c r="B26" s="8"/>
      <c r="C26" s="12" t="s">
        <v>35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7.25" customHeight="1">
      <c r="B27" s="8" t="s">
        <v>54</v>
      </c>
      <c r="C27" s="14" t="s">
        <v>55</v>
      </c>
      <c r="D27" s="15">
        <v>15</v>
      </c>
      <c r="E27" s="11">
        <v>1.1300000000000001</v>
      </c>
      <c r="F27" s="11">
        <v>0.44</v>
      </c>
      <c r="G27" s="11">
        <v>7.7</v>
      </c>
      <c r="H27" s="11">
        <v>39.34</v>
      </c>
      <c r="I27" s="11">
        <v>0.02</v>
      </c>
      <c r="J27" s="11">
        <v>0</v>
      </c>
      <c r="K27" s="11">
        <v>0</v>
      </c>
      <c r="L27" s="11">
        <v>0.26</v>
      </c>
      <c r="M27" s="11">
        <v>2.85</v>
      </c>
      <c r="N27" s="11">
        <v>9.76</v>
      </c>
      <c r="O27" s="11">
        <v>1.95</v>
      </c>
      <c r="P27" s="11">
        <v>0.2</v>
      </c>
    </row>
    <row r="28" spans="2:16" ht="15" customHeight="1">
      <c r="B28" s="8"/>
      <c r="C28" s="12" t="s">
        <v>92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9" ht="12.75">
      <c r="B29" s="16"/>
      <c r="C29" s="17" t="s">
        <v>39</v>
      </c>
      <c r="D29" s="18"/>
      <c r="E29" s="16">
        <f aca="true" t="shared" si="0" ref="E29:P29">SUM(E12:E28)</f>
        <v>19.37</v>
      </c>
      <c r="F29" s="16">
        <f t="shared" si="0"/>
        <v>16.6</v>
      </c>
      <c r="G29" s="16">
        <f t="shared" si="0"/>
        <v>120.69000000000001</v>
      </c>
      <c r="H29" s="11">
        <f t="shared" si="0"/>
        <v>707.77</v>
      </c>
      <c r="I29" s="16">
        <f t="shared" si="0"/>
        <v>0.246</v>
      </c>
      <c r="J29" s="16">
        <f t="shared" si="0"/>
        <v>23.009999999999998</v>
      </c>
      <c r="K29" s="16">
        <f t="shared" si="0"/>
        <v>0.08</v>
      </c>
      <c r="L29" s="16">
        <f t="shared" si="0"/>
        <v>1.71</v>
      </c>
      <c r="M29" s="16">
        <f t="shared" si="0"/>
        <v>226.52</v>
      </c>
      <c r="N29" s="16">
        <f t="shared" si="0"/>
        <v>354.03000000000003</v>
      </c>
      <c r="O29" s="16">
        <f t="shared" si="0"/>
        <v>153.75</v>
      </c>
      <c r="P29" s="16">
        <f t="shared" si="0"/>
        <v>4.290000000000001</v>
      </c>
      <c r="S29" s="53"/>
    </row>
    <row r="30" spans="2:16" ht="12.75">
      <c r="B30" s="19"/>
      <c r="C30" s="7" t="s">
        <v>40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39" customHeight="1">
      <c r="B31" s="23" t="s">
        <v>378</v>
      </c>
      <c r="C31" s="21" t="s">
        <v>379</v>
      </c>
      <c r="D31" s="22">
        <v>100</v>
      </c>
      <c r="E31" s="11">
        <v>1.59</v>
      </c>
      <c r="F31" s="11">
        <v>5.25</v>
      </c>
      <c r="G31" s="11">
        <v>12.63</v>
      </c>
      <c r="H31" s="11">
        <v>102.47</v>
      </c>
      <c r="I31" s="11">
        <v>0.08</v>
      </c>
      <c r="J31" s="11">
        <v>12.45</v>
      </c>
      <c r="K31" s="11">
        <v>0.21</v>
      </c>
      <c r="L31" s="11">
        <v>4.51</v>
      </c>
      <c r="M31" s="11">
        <v>32.18</v>
      </c>
      <c r="N31" s="11">
        <v>51.19</v>
      </c>
      <c r="O31" s="11">
        <v>21.18</v>
      </c>
      <c r="P31" s="11">
        <v>0.98</v>
      </c>
    </row>
    <row r="32" spans="2:16" ht="12.75" customHeight="1">
      <c r="B32" s="23"/>
      <c r="C32" s="24" t="s">
        <v>457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23"/>
      <c r="C33" s="24" t="s">
        <v>100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458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23.25" customHeight="1">
      <c r="B35" s="8"/>
      <c r="C35" s="24" t="s">
        <v>509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3.5" customHeight="1">
      <c r="B36" s="8"/>
      <c r="C36" s="24" t="s">
        <v>460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 customHeight="1">
      <c r="B37" s="23" t="s">
        <v>241</v>
      </c>
      <c r="C37" s="25" t="s">
        <v>242</v>
      </c>
      <c r="D37" s="22">
        <v>250</v>
      </c>
      <c r="E37" s="11">
        <v>1.93</v>
      </c>
      <c r="F37" s="11">
        <v>5.86</v>
      </c>
      <c r="G37" s="11">
        <v>12.59</v>
      </c>
      <c r="H37" s="11">
        <v>115.24</v>
      </c>
      <c r="I37" s="11">
        <v>0.06</v>
      </c>
      <c r="J37" s="11">
        <v>5.32</v>
      </c>
      <c r="K37" s="11">
        <v>0.03</v>
      </c>
      <c r="L37" s="11">
        <v>0.23</v>
      </c>
      <c r="M37" s="11">
        <v>29.09</v>
      </c>
      <c r="N37" s="11">
        <v>45.75</v>
      </c>
      <c r="O37" s="11">
        <v>23.6</v>
      </c>
      <c r="P37" s="11">
        <v>0.67</v>
      </c>
    </row>
    <row r="38" spans="2:16" ht="12.75" customHeight="1">
      <c r="B38" s="8"/>
      <c r="C38" s="24" t="s">
        <v>243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3.5" customHeight="1">
      <c r="B39" s="8"/>
      <c r="C39" s="24" t="s">
        <v>244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146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8"/>
      <c r="C41" s="24" t="s">
        <v>99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3.25" customHeight="1">
      <c r="B42" s="8"/>
      <c r="C42" s="24" t="s">
        <v>245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75" customHeight="1">
      <c r="B43" s="8"/>
      <c r="C43" s="24" t="s">
        <v>100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 customHeight="1">
      <c r="B44" s="8" t="s">
        <v>103</v>
      </c>
      <c r="C44" s="24" t="s">
        <v>104</v>
      </c>
      <c r="D44" s="22">
        <v>10</v>
      </c>
      <c r="E44" s="11">
        <v>0.25</v>
      </c>
      <c r="F44" s="11">
        <v>1.5</v>
      </c>
      <c r="G44" s="11">
        <v>0.35</v>
      </c>
      <c r="H44" s="11">
        <v>16</v>
      </c>
      <c r="I44" s="11">
        <v>0.005</v>
      </c>
      <c r="J44" s="11">
        <v>0.05</v>
      </c>
      <c r="K44" s="11">
        <v>10</v>
      </c>
      <c r="L44" s="11"/>
      <c r="M44" s="11">
        <v>9</v>
      </c>
      <c r="N44" s="11">
        <v>6</v>
      </c>
      <c r="O44" s="11">
        <v>1</v>
      </c>
      <c r="P44" s="11">
        <v>0</v>
      </c>
    </row>
    <row r="45" spans="2:16" ht="18" customHeight="1">
      <c r="B45" s="8" t="s">
        <v>322</v>
      </c>
      <c r="C45" s="25" t="s">
        <v>323</v>
      </c>
      <c r="D45" s="22">
        <v>100</v>
      </c>
      <c r="E45" s="11">
        <v>13.19</v>
      </c>
      <c r="F45" s="11">
        <v>31.16</v>
      </c>
      <c r="G45" s="11">
        <v>10.3</v>
      </c>
      <c r="H45" s="11">
        <v>377.9</v>
      </c>
      <c r="I45" s="11">
        <v>0.18</v>
      </c>
      <c r="J45" s="11">
        <v>0.08</v>
      </c>
      <c r="K45" s="11">
        <v>51.19</v>
      </c>
      <c r="L45" s="11">
        <v>0</v>
      </c>
      <c r="M45" s="11">
        <v>18.9</v>
      </c>
      <c r="N45" s="11">
        <v>125.4</v>
      </c>
      <c r="O45" s="11">
        <v>18.04</v>
      </c>
      <c r="P45" s="11">
        <v>2.2</v>
      </c>
    </row>
    <row r="46" spans="2:16" ht="13.5" customHeight="1">
      <c r="B46" s="8"/>
      <c r="C46" s="24" t="s">
        <v>416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/>
      <c r="C47" s="37" t="s">
        <v>417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12" t="s">
        <v>418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4.25" customHeight="1">
      <c r="B49" s="8"/>
      <c r="C49" s="24" t="s">
        <v>419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13" t="s">
        <v>420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/>
      <c r="C51" s="24" t="s">
        <v>421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3.5" customHeight="1">
      <c r="B52" s="8"/>
      <c r="C52" s="13" t="s">
        <v>422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23" t="s">
        <v>249</v>
      </c>
      <c r="C53" s="25" t="s">
        <v>250</v>
      </c>
      <c r="D53" s="22">
        <v>180</v>
      </c>
      <c r="E53" s="11">
        <v>6.66</v>
      </c>
      <c r="F53" s="11">
        <v>6.48</v>
      </c>
      <c r="G53" s="11">
        <v>7.02</v>
      </c>
      <c r="H53" s="11">
        <v>113.4</v>
      </c>
      <c r="I53" s="11">
        <v>0.07</v>
      </c>
      <c r="J53" s="11">
        <v>30.6</v>
      </c>
      <c r="K53" s="11">
        <v>0.06</v>
      </c>
      <c r="L53" s="11">
        <v>1.26</v>
      </c>
      <c r="M53" s="11">
        <v>109.8</v>
      </c>
      <c r="N53" s="11">
        <v>99</v>
      </c>
      <c r="O53" s="11">
        <v>43.2</v>
      </c>
      <c r="P53" s="11">
        <v>1.8</v>
      </c>
    </row>
    <row r="54" spans="2:16" ht="24" customHeight="1">
      <c r="B54" s="23"/>
      <c r="C54" s="24" t="s">
        <v>468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23"/>
      <c r="C55" s="13" t="s">
        <v>469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23"/>
      <c r="C56" s="24" t="s">
        <v>470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 customHeight="1">
      <c r="B57" s="23"/>
      <c r="C57" s="24" t="s">
        <v>471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" customHeight="1">
      <c r="B58" s="8"/>
      <c r="C58" s="24" t="s">
        <v>472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" customHeight="1">
      <c r="B59" s="8"/>
      <c r="C59" s="31" t="s">
        <v>473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" customHeight="1">
      <c r="B60" s="8"/>
      <c r="C60" s="26" t="s">
        <v>474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 t="s">
        <v>251</v>
      </c>
      <c r="C61" s="9" t="s">
        <v>252</v>
      </c>
      <c r="D61" s="22">
        <v>200</v>
      </c>
      <c r="E61" s="11">
        <v>0.6</v>
      </c>
      <c r="F61" s="11">
        <v>0</v>
      </c>
      <c r="G61" s="11">
        <v>33</v>
      </c>
      <c r="H61" s="11">
        <v>136</v>
      </c>
      <c r="I61" s="11">
        <v>0.04</v>
      </c>
      <c r="J61" s="11">
        <v>12</v>
      </c>
      <c r="K61" s="11">
        <v>0</v>
      </c>
      <c r="L61" s="11">
        <v>0</v>
      </c>
      <c r="M61" s="11">
        <v>10</v>
      </c>
      <c r="N61" s="11">
        <v>30</v>
      </c>
      <c r="O61" s="11">
        <v>24</v>
      </c>
      <c r="P61" s="11">
        <v>0.4</v>
      </c>
    </row>
    <row r="62" spans="2:16" ht="15" customHeight="1">
      <c r="B62" s="27"/>
      <c r="C62" s="13" t="s">
        <v>253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5.75" customHeight="1">
      <c r="B63" s="8" t="s">
        <v>33</v>
      </c>
      <c r="C63" s="14" t="s">
        <v>34</v>
      </c>
      <c r="D63" s="15">
        <v>30</v>
      </c>
      <c r="E63" s="11">
        <v>1.98</v>
      </c>
      <c r="F63" s="11">
        <v>0.36</v>
      </c>
      <c r="G63" s="11">
        <v>10.02</v>
      </c>
      <c r="H63" s="11">
        <v>52.2</v>
      </c>
      <c r="I63" s="11">
        <v>0.054</v>
      </c>
      <c r="J63" s="11">
        <v>0</v>
      </c>
      <c r="K63" s="11">
        <v>0</v>
      </c>
      <c r="L63" s="11">
        <v>0.42</v>
      </c>
      <c r="M63" s="11">
        <v>10.5</v>
      </c>
      <c r="N63" s="11">
        <v>47.4</v>
      </c>
      <c r="O63" s="11">
        <v>14.1</v>
      </c>
      <c r="P63" s="11">
        <v>1.17</v>
      </c>
    </row>
    <row r="64" spans="2:16" ht="15" customHeight="1">
      <c r="B64" s="8"/>
      <c r="C64" s="12" t="s">
        <v>57</v>
      </c>
      <c r="D64" s="1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5" customHeight="1">
      <c r="B65" s="8" t="s">
        <v>54</v>
      </c>
      <c r="C65" s="14" t="s">
        <v>55</v>
      </c>
      <c r="D65" s="15">
        <v>40</v>
      </c>
      <c r="E65" s="11">
        <v>3</v>
      </c>
      <c r="F65" s="11">
        <v>1.16</v>
      </c>
      <c r="G65" s="11">
        <v>20.6</v>
      </c>
      <c r="H65" s="11">
        <v>104.8</v>
      </c>
      <c r="I65" s="11">
        <v>0.044</v>
      </c>
      <c r="J65" s="11">
        <v>0</v>
      </c>
      <c r="K65" s="11">
        <v>0</v>
      </c>
      <c r="L65" s="11">
        <v>0.68</v>
      </c>
      <c r="M65" s="11">
        <v>7.6</v>
      </c>
      <c r="N65" s="11">
        <v>26</v>
      </c>
      <c r="O65" s="11">
        <v>5.2</v>
      </c>
      <c r="P65" s="11">
        <v>0.48</v>
      </c>
    </row>
    <row r="66" spans="2:16" ht="15" customHeight="1">
      <c r="B66" s="8"/>
      <c r="C66" s="12" t="s">
        <v>56</v>
      </c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 t="s">
        <v>58</v>
      </c>
      <c r="D67" s="28"/>
      <c r="E67" s="16">
        <f aca="true" t="shared" si="1" ref="E67:P67">SUM(E31:E64)</f>
        <v>26.200000000000003</v>
      </c>
      <c r="F67" s="16">
        <f t="shared" si="1"/>
        <v>50.61</v>
      </c>
      <c r="G67" s="16">
        <f t="shared" si="1"/>
        <v>85.91</v>
      </c>
      <c r="H67" s="16">
        <f t="shared" si="1"/>
        <v>913.2099999999999</v>
      </c>
      <c r="I67" s="16">
        <f t="shared" si="1"/>
        <v>0.489</v>
      </c>
      <c r="J67" s="16">
        <f t="shared" si="1"/>
        <v>60.5</v>
      </c>
      <c r="K67" s="16">
        <f t="shared" si="1"/>
        <v>61.49</v>
      </c>
      <c r="L67" s="16">
        <f t="shared" si="1"/>
        <v>6.42</v>
      </c>
      <c r="M67" s="16">
        <f t="shared" si="1"/>
        <v>219.46999999999997</v>
      </c>
      <c r="N67" s="16">
        <f t="shared" si="1"/>
        <v>404.74</v>
      </c>
      <c r="O67" s="16">
        <f t="shared" si="1"/>
        <v>145.12</v>
      </c>
      <c r="P67" s="16">
        <f t="shared" si="1"/>
        <v>7.220000000000001</v>
      </c>
    </row>
    <row r="68" spans="2:16" ht="12.75">
      <c r="B68" s="27"/>
      <c r="C68" s="29" t="s">
        <v>59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8" t="s">
        <v>161</v>
      </c>
      <c r="C69" s="9" t="s">
        <v>162</v>
      </c>
      <c r="D69" s="22">
        <v>200</v>
      </c>
      <c r="E69" s="11">
        <v>5.8</v>
      </c>
      <c r="F69" s="11">
        <v>5</v>
      </c>
      <c r="G69" s="11">
        <v>9.6</v>
      </c>
      <c r="H69" s="11">
        <v>106</v>
      </c>
      <c r="I69" s="11">
        <v>0.08</v>
      </c>
      <c r="J69" s="11">
        <v>2.6</v>
      </c>
      <c r="K69" s="11">
        <v>0.04</v>
      </c>
      <c r="L69" s="11">
        <v>0</v>
      </c>
      <c r="M69" s="11">
        <v>240</v>
      </c>
      <c r="N69" s="11">
        <v>180</v>
      </c>
      <c r="O69" s="11">
        <v>28</v>
      </c>
      <c r="P69" s="11">
        <v>0.2</v>
      </c>
    </row>
    <row r="70" spans="2:16" ht="12" customHeight="1">
      <c r="B70" s="8"/>
      <c r="C70" s="13" t="s">
        <v>163</v>
      </c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4.25" customHeight="1">
      <c r="B71" s="44" t="s">
        <v>116</v>
      </c>
      <c r="C71" s="30" t="s">
        <v>327</v>
      </c>
      <c r="D71" s="28">
        <v>75</v>
      </c>
      <c r="E71" s="16">
        <v>6.68</v>
      </c>
      <c r="F71" s="16">
        <v>6.99</v>
      </c>
      <c r="G71" s="16">
        <v>37.88</v>
      </c>
      <c r="H71" s="16">
        <v>241.33</v>
      </c>
      <c r="I71" s="16">
        <v>0.04</v>
      </c>
      <c r="J71" s="16">
        <v>0</v>
      </c>
      <c r="K71" s="16">
        <v>0.03</v>
      </c>
      <c r="L71" s="16">
        <v>0.9</v>
      </c>
      <c r="M71" s="16">
        <v>7</v>
      </c>
      <c r="N71" s="16">
        <v>30</v>
      </c>
      <c r="O71" s="16">
        <v>5</v>
      </c>
      <c r="P71" s="16">
        <v>0.4</v>
      </c>
    </row>
    <row r="72" spans="2:16" ht="12.75">
      <c r="B72" s="27"/>
      <c r="C72" s="31" t="s">
        <v>118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26" t="s">
        <v>101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4" t="s">
        <v>119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13" t="s">
        <v>120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37" t="s">
        <v>121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37" t="s">
        <v>122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37" t="s">
        <v>123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24" t="s">
        <v>124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5" customHeight="1">
      <c r="B80" s="27"/>
      <c r="C80" s="13" t="s">
        <v>125</v>
      </c>
      <c r="D80" s="2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>
      <c r="B81" s="27"/>
      <c r="C81" s="37" t="s">
        <v>328</v>
      </c>
      <c r="D81" s="2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>
      <c r="B82" s="27"/>
      <c r="C82" s="29" t="s">
        <v>78</v>
      </c>
      <c r="D82" s="28"/>
      <c r="E82" s="16">
        <f aca="true" t="shared" si="2" ref="E82:P82">SUM(E69:E72)</f>
        <v>12.48</v>
      </c>
      <c r="F82" s="16">
        <f t="shared" si="2"/>
        <v>11.99</v>
      </c>
      <c r="G82" s="16">
        <f t="shared" si="2"/>
        <v>47.480000000000004</v>
      </c>
      <c r="H82" s="16">
        <f t="shared" si="2"/>
        <v>347.33000000000004</v>
      </c>
      <c r="I82" s="16">
        <f t="shared" si="2"/>
        <v>0.12</v>
      </c>
      <c r="J82" s="16">
        <f t="shared" si="2"/>
        <v>2.6</v>
      </c>
      <c r="K82" s="16">
        <f t="shared" si="2"/>
        <v>0.07</v>
      </c>
      <c r="L82" s="16">
        <f t="shared" si="2"/>
        <v>0.9</v>
      </c>
      <c r="M82" s="16">
        <f t="shared" si="2"/>
        <v>247</v>
      </c>
      <c r="N82" s="16">
        <f t="shared" si="2"/>
        <v>210</v>
      </c>
      <c r="O82" s="16">
        <f t="shared" si="2"/>
        <v>33</v>
      </c>
      <c r="P82" s="16">
        <f t="shared" si="2"/>
        <v>0.6000000000000001</v>
      </c>
    </row>
    <row r="83" spans="2:16" ht="12.75">
      <c r="B83" s="27"/>
      <c r="C83" s="38" t="s">
        <v>79</v>
      </c>
      <c r="D83" s="27"/>
      <c r="E83" s="16">
        <f aca="true" t="shared" si="3" ref="E83:P83">E67+E29+E82</f>
        <v>58.05000000000001</v>
      </c>
      <c r="F83" s="16">
        <f t="shared" si="3"/>
        <v>79.2</v>
      </c>
      <c r="G83" s="16">
        <f t="shared" si="3"/>
        <v>254.08000000000004</v>
      </c>
      <c r="H83" s="16">
        <f t="shared" si="3"/>
        <v>1968.31</v>
      </c>
      <c r="I83" s="16">
        <f t="shared" si="3"/>
        <v>0.855</v>
      </c>
      <c r="J83" s="16">
        <f t="shared" si="3"/>
        <v>86.10999999999999</v>
      </c>
      <c r="K83" s="16">
        <f t="shared" si="3"/>
        <v>61.64</v>
      </c>
      <c r="L83" s="16">
        <f t="shared" si="3"/>
        <v>9.03</v>
      </c>
      <c r="M83" s="16">
        <f t="shared" si="3"/>
        <v>692.99</v>
      </c>
      <c r="N83" s="16">
        <f t="shared" si="3"/>
        <v>968.77</v>
      </c>
      <c r="O83" s="16">
        <f t="shared" si="3"/>
        <v>331.87</v>
      </c>
      <c r="P83" s="16">
        <f t="shared" si="3"/>
        <v>12.110000000000001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83"/>
  <sheetViews>
    <sheetView view="pageBreakPreview" zoomScale="6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7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256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206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12.7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329</v>
      </c>
      <c r="C12" s="9" t="s">
        <v>330</v>
      </c>
      <c r="D12" s="10">
        <v>210</v>
      </c>
      <c r="E12" s="40">
        <v>16</v>
      </c>
      <c r="F12" s="40">
        <v>15.9</v>
      </c>
      <c r="G12" s="40">
        <v>37.9</v>
      </c>
      <c r="H12" s="40">
        <v>3.59</v>
      </c>
      <c r="I12" s="40">
        <v>0.03</v>
      </c>
      <c r="J12" s="40">
        <v>1.3</v>
      </c>
      <c r="K12" s="40">
        <v>0.02</v>
      </c>
      <c r="L12" s="40">
        <v>5.4</v>
      </c>
      <c r="M12" s="40">
        <v>33</v>
      </c>
      <c r="N12" s="40">
        <v>133</v>
      </c>
      <c r="O12" s="40">
        <v>31</v>
      </c>
      <c r="P12" s="40">
        <v>1.3</v>
      </c>
    </row>
    <row r="13" spans="2:16" ht="12.75">
      <c r="B13" s="39"/>
      <c r="C13" s="13" t="s">
        <v>510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24" t="s">
        <v>511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24" t="s">
        <v>512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4.25" customHeight="1">
      <c r="B16" s="39"/>
      <c r="C16" s="24" t="s">
        <v>513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4.25" customHeight="1">
      <c r="B17" s="39"/>
      <c r="C17" s="24" t="s">
        <v>514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5" customHeight="1">
      <c r="B18" s="8" t="s">
        <v>178</v>
      </c>
      <c r="C18" s="9" t="s">
        <v>179</v>
      </c>
      <c r="D18" s="10">
        <v>35</v>
      </c>
      <c r="E18" s="11">
        <v>5</v>
      </c>
      <c r="F18" s="11">
        <v>8.1</v>
      </c>
      <c r="G18" s="11">
        <v>7.4</v>
      </c>
      <c r="H18" s="11">
        <v>123</v>
      </c>
      <c r="I18" s="11">
        <v>0.02</v>
      </c>
      <c r="J18" s="11">
        <v>0.1</v>
      </c>
      <c r="K18" s="11">
        <v>0.06</v>
      </c>
      <c r="L18" s="11">
        <v>0.3</v>
      </c>
      <c r="M18" s="11">
        <v>137</v>
      </c>
      <c r="N18" s="11">
        <v>99</v>
      </c>
      <c r="O18" s="11">
        <v>10</v>
      </c>
      <c r="P18" s="11">
        <v>0.3</v>
      </c>
    </row>
    <row r="19" spans="2:16" ht="12.75" customHeight="1">
      <c r="B19" s="8"/>
      <c r="C19" s="13" t="s">
        <v>180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2" t="s">
        <v>133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26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 t="s">
        <v>31</v>
      </c>
      <c r="C22" s="9" t="s">
        <v>136</v>
      </c>
      <c r="D22" s="10">
        <v>200</v>
      </c>
      <c r="E22" s="11">
        <v>3.2</v>
      </c>
      <c r="F22" s="11">
        <v>2.7</v>
      </c>
      <c r="G22" s="11">
        <v>15.9</v>
      </c>
      <c r="H22" s="11">
        <v>79</v>
      </c>
      <c r="I22" s="11">
        <v>0.04</v>
      </c>
      <c r="J22" s="11">
        <v>1.3</v>
      </c>
      <c r="K22" s="11">
        <v>0.02</v>
      </c>
      <c r="L22" s="11">
        <v>0</v>
      </c>
      <c r="M22" s="11">
        <v>126</v>
      </c>
      <c r="N22" s="11">
        <v>90</v>
      </c>
      <c r="O22" s="11">
        <v>14</v>
      </c>
      <c r="P22" s="11">
        <v>0.1</v>
      </c>
    </row>
    <row r="23" spans="2:16" ht="12" customHeight="1">
      <c r="B23" s="8"/>
      <c r="C23" s="13" t="s">
        <v>137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3.5" customHeight="1">
      <c r="B24" s="8"/>
      <c r="C24" s="13" t="s">
        <v>32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 customHeight="1">
      <c r="B25" s="8"/>
      <c r="C25" s="12" t="s">
        <v>138</v>
      </c>
      <c r="D25" s="4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 customHeight="1">
      <c r="B26" s="8" t="s">
        <v>36</v>
      </c>
      <c r="C26" s="9" t="s">
        <v>139</v>
      </c>
      <c r="D26" s="10">
        <v>200</v>
      </c>
      <c r="E26" s="11">
        <v>0.8</v>
      </c>
      <c r="F26" s="11">
        <v>0.8</v>
      </c>
      <c r="G26" s="11">
        <v>19.6</v>
      </c>
      <c r="H26" s="11">
        <v>94</v>
      </c>
      <c r="I26" s="11">
        <v>0.06</v>
      </c>
      <c r="J26" s="11">
        <v>20</v>
      </c>
      <c r="K26" s="11">
        <v>0</v>
      </c>
      <c r="L26" s="11">
        <v>0.4</v>
      </c>
      <c r="M26" s="11">
        <v>32</v>
      </c>
      <c r="N26" s="11">
        <v>22</v>
      </c>
      <c r="O26" s="11">
        <v>18</v>
      </c>
      <c r="P26" s="11">
        <v>4.4</v>
      </c>
    </row>
    <row r="27" spans="2:16" ht="12.75" customHeight="1">
      <c r="B27" s="8"/>
      <c r="C27" s="13" t="s">
        <v>140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 customHeight="1">
      <c r="B28" s="8" t="s">
        <v>33</v>
      </c>
      <c r="C28" s="14" t="s">
        <v>34</v>
      </c>
      <c r="D28" s="15">
        <v>20</v>
      </c>
      <c r="E28" s="11">
        <v>1.32</v>
      </c>
      <c r="F28" s="11">
        <v>0.24</v>
      </c>
      <c r="G28" s="11">
        <v>6.68</v>
      </c>
      <c r="H28" s="11">
        <v>34.800000000000004</v>
      </c>
      <c r="I28" s="11">
        <v>0.036</v>
      </c>
      <c r="J28" s="11">
        <v>0</v>
      </c>
      <c r="K28" s="11">
        <v>0</v>
      </c>
      <c r="L28" s="11">
        <v>0.28</v>
      </c>
      <c r="M28" s="11">
        <v>7</v>
      </c>
      <c r="N28" s="11">
        <v>31.6</v>
      </c>
      <c r="O28" s="11">
        <v>9.4</v>
      </c>
      <c r="P28" s="11">
        <v>0.78</v>
      </c>
    </row>
    <row r="29" spans="2:16" ht="17.25" customHeight="1">
      <c r="B29" s="8"/>
      <c r="C29" s="12" t="s">
        <v>35</v>
      </c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1"/>
      <c r="C30" s="45" t="s">
        <v>39</v>
      </c>
      <c r="D30" s="10"/>
      <c r="E30" s="11">
        <f aca="true" t="shared" si="0" ref="E30:P30">SUM(E12:E29)</f>
        <v>26.32</v>
      </c>
      <c r="F30" s="11">
        <f t="shared" si="0"/>
        <v>27.74</v>
      </c>
      <c r="G30" s="11">
        <f t="shared" si="0"/>
        <v>87.47999999999999</v>
      </c>
      <c r="H30" s="11">
        <f t="shared" si="0"/>
        <v>334.39000000000004</v>
      </c>
      <c r="I30" s="11">
        <f t="shared" si="0"/>
        <v>0.186</v>
      </c>
      <c r="J30" s="11">
        <f t="shared" si="0"/>
        <v>22.7</v>
      </c>
      <c r="K30" s="11">
        <f t="shared" si="0"/>
        <v>0.1</v>
      </c>
      <c r="L30" s="11">
        <f t="shared" si="0"/>
        <v>6.380000000000001</v>
      </c>
      <c r="M30" s="11">
        <f t="shared" si="0"/>
        <v>335</v>
      </c>
      <c r="N30" s="11">
        <f t="shared" si="0"/>
        <v>375.6</v>
      </c>
      <c r="O30" s="11">
        <f t="shared" si="0"/>
        <v>82.4</v>
      </c>
      <c r="P30" s="11">
        <f t="shared" si="0"/>
        <v>6.880000000000001</v>
      </c>
    </row>
    <row r="31" spans="2:16" ht="12.75">
      <c r="B31" s="19"/>
      <c r="C31" s="7" t="s">
        <v>40</v>
      </c>
      <c r="D31" s="1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2.75">
      <c r="B32" s="39" t="s">
        <v>275</v>
      </c>
      <c r="C32" s="9" t="s">
        <v>276</v>
      </c>
      <c r="D32" s="10">
        <v>100</v>
      </c>
      <c r="E32" s="40">
        <v>1</v>
      </c>
      <c r="F32" s="40">
        <v>10.2</v>
      </c>
      <c r="G32" s="40">
        <v>3.5</v>
      </c>
      <c r="H32" s="40">
        <v>110</v>
      </c>
      <c r="I32" s="40">
        <v>0.04</v>
      </c>
      <c r="J32" s="40">
        <v>16.5</v>
      </c>
      <c r="K32" s="40">
        <v>0</v>
      </c>
      <c r="L32" s="40">
        <v>5</v>
      </c>
      <c r="M32" s="40">
        <v>13</v>
      </c>
      <c r="N32" s="40">
        <v>24</v>
      </c>
      <c r="O32" s="40">
        <v>18</v>
      </c>
      <c r="P32" s="40">
        <v>0.8</v>
      </c>
    </row>
    <row r="33" spans="2:16" ht="13.5" customHeight="1">
      <c r="B33" s="39"/>
      <c r="C33" s="13" t="s">
        <v>430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2.75">
      <c r="B34" s="39"/>
      <c r="C34" s="13" t="s">
        <v>428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22.5" customHeight="1">
      <c r="B35" s="8" t="s">
        <v>93</v>
      </c>
      <c r="C35" s="25" t="s">
        <v>94</v>
      </c>
      <c r="D35" s="22">
        <v>250</v>
      </c>
      <c r="E35" s="11">
        <v>1.83</v>
      </c>
      <c r="F35" s="11">
        <v>5</v>
      </c>
      <c r="G35" s="11">
        <v>10.65</v>
      </c>
      <c r="H35" s="11">
        <v>95</v>
      </c>
      <c r="I35" s="11">
        <v>0.05</v>
      </c>
      <c r="J35" s="11">
        <v>10.3</v>
      </c>
      <c r="K35" s="11">
        <v>0</v>
      </c>
      <c r="L35" s="11">
        <v>2.4</v>
      </c>
      <c r="M35" s="11">
        <v>34.5</v>
      </c>
      <c r="N35" s="11">
        <v>53</v>
      </c>
      <c r="O35" s="11">
        <v>26.25</v>
      </c>
      <c r="P35" s="11">
        <v>1.2</v>
      </c>
    </row>
    <row r="36" spans="2:16" ht="15.75" customHeight="1">
      <c r="B36" s="8"/>
      <c r="C36" s="24" t="s">
        <v>95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3.5" customHeight="1">
      <c r="B37" s="8"/>
      <c r="C37" s="24" t="s">
        <v>96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24" t="s">
        <v>97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98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99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100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101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102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 t="s">
        <v>103</v>
      </c>
      <c r="C44" s="24" t="s">
        <v>104</v>
      </c>
      <c r="D44" s="22">
        <v>10</v>
      </c>
      <c r="E44" s="11">
        <v>0.25</v>
      </c>
      <c r="F44" s="11">
        <v>1.5</v>
      </c>
      <c r="G44" s="11">
        <v>0.35</v>
      </c>
      <c r="H44" s="11">
        <v>16</v>
      </c>
      <c r="I44" s="11">
        <v>0.005</v>
      </c>
      <c r="J44" s="11">
        <v>0.05</v>
      </c>
      <c r="K44" s="11">
        <v>10</v>
      </c>
      <c r="L44" s="11"/>
      <c r="M44" s="11">
        <v>9</v>
      </c>
      <c r="N44" s="11">
        <v>6</v>
      </c>
      <c r="O44" s="11">
        <v>1</v>
      </c>
      <c r="P44" s="11">
        <v>0</v>
      </c>
    </row>
    <row r="45" spans="2:16" ht="23.25" customHeight="1">
      <c r="B45" s="8" t="s">
        <v>148</v>
      </c>
      <c r="C45" s="25" t="s">
        <v>149</v>
      </c>
      <c r="D45" s="22">
        <v>140</v>
      </c>
      <c r="E45" s="11">
        <v>13.3</v>
      </c>
      <c r="F45" s="11">
        <v>7.2</v>
      </c>
      <c r="G45" s="11">
        <v>6.3</v>
      </c>
      <c r="H45" s="11">
        <v>143</v>
      </c>
      <c r="I45" s="11">
        <v>0.09</v>
      </c>
      <c r="J45" s="11">
        <v>4.7</v>
      </c>
      <c r="K45" s="11">
        <v>0.01</v>
      </c>
      <c r="L45" s="11">
        <v>4.2</v>
      </c>
      <c r="M45" s="11">
        <v>35</v>
      </c>
      <c r="N45" s="11">
        <v>203</v>
      </c>
      <c r="O45" s="11">
        <v>39</v>
      </c>
      <c r="P45" s="11">
        <v>0.8</v>
      </c>
    </row>
    <row r="46" spans="2:16" ht="21.75" customHeight="1">
      <c r="B46" s="8"/>
      <c r="C46" s="24" t="s">
        <v>150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/>
      <c r="C47" s="24" t="s">
        <v>151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24" t="s">
        <v>152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8"/>
      <c r="C49" s="24" t="s">
        <v>153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154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 customHeight="1">
      <c r="B51" s="8"/>
      <c r="C51" s="24" t="s">
        <v>101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/>
      <c r="C52" s="24" t="s">
        <v>155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8" t="s">
        <v>107</v>
      </c>
      <c r="C53" s="25" t="s">
        <v>108</v>
      </c>
      <c r="D53" s="10">
        <v>180</v>
      </c>
      <c r="E53" s="11">
        <v>3.8</v>
      </c>
      <c r="F53" s="11">
        <v>7.9</v>
      </c>
      <c r="G53" s="11">
        <v>19.6</v>
      </c>
      <c r="H53" s="11">
        <v>165.6</v>
      </c>
      <c r="I53" s="11">
        <v>0.17</v>
      </c>
      <c r="J53" s="11">
        <v>6.12</v>
      </c>
      <c r="K53" s="11">
        <v>0.07</v>
      </c>
      <c r="L53" s="11">
        <v>0.18</v>
      </c>
      <c r="M53" s="11">
        <v>46.8</v>
      </c>
      <c r="N53" s="11">
        <v>102.6</v>
      </c>
      <c r="O53" s="11">
        <v>34.2</v>
      </c>
      <c r="P53" s="11">
        <v>1.26</v>
      </c>
    </row>
    <row r="54" spans="2:16" ht="15.75" customHeight="1">
      <c r="B54" s="8"/>
      <c r="C54" s="24" t="s">
        <v>423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/>
      <c r="C55" s="24" t="s">
        <v>424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.75" customHeight="1">
      <c r="B56" s="8"/>
      <c r="C56" s="24" t="s">
        <v>425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75" customHeight="1">
      <c r="B57" s="42" t="s">
        <v>267</v>
      </c>
      <c r="C57" s="21" t="s">
        <v>268</v>
      </c>
      <c r="D57" s="22">
        <v>200</v>
      </c>
      <c r="E57" s="24">
        <v>0.68</v>
      </c>
      <c r="F57" s="24">
        <v>0</v>
      </c>
      <c r="G57" s="24">
        <v>21.01</v>
      </c>
      <c r="H57" s="24">
        <v>46.87</v>
      </c>
      <c r="I57" s="11">
        <v>0</v>
      </c>
      <c r="J57" s="11">
        <v>0</v>
      </c>
      <c r="K57" s="11">
        <v>0</v>
      </c>
      <c r="L57" s="11">
        <v>0</v>
      </c>
      <c r="M57" s="11">
        <v>11</v>
      </c>
      <c r="N57" s="11">
        <v>3</v>
      </c>
      <c r="O57" s="11">
        <v>1</v>
      </c>
      <c r="P57" s="11">
        <v>0.3</v>
      </c>
    </row>
    <row r="58" spans="2:16" ht="12.75" customHeight="1">
      <c r="B58" s="42"/>
      <c r="C58" s="26" t="s">
        <v>269</v>
      </c>
      <c r="D58" s="22"/>
      <c r="E58" s="24"/>
      <c r="F58" s="24"/>
      <c r="G58" s="24"/>
      <c r="H58" s="24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42"/>
      <c r="C59" s="26" t="s">
        <v>270</v>
      </c>
      <c r="D59" s="22"/>
      <c r="E59" s="24"/>
      <c r="F59" s="24"/>
      <c r="G59" s="24"/>
      <c r="H59" s="24"/>
      <c r="I59" s="11"/>
      <c r="J59" s="11"/>
      <c r="K59" s="11"/>
      <c r="L59" s="11"/>
      <c r="M59" s="11"/>
      <c r="N59" s="11"/>
      <c r="O59" s="11"/>
      <c r="P59" s="11"/>
    </row>
    <row r="60" spans="2:16" ht="15" customHeight="1">
      <c r="B60" s="8" t="s">
        <v>33</v>
      </c>
      <c r="C60" s="14" t="s">
        <v>34</v>
      </c>
      <c r="D60" s="15">
        <v>30</v>
      </c>
      <c r="E60" s="11">
        <v>1.98</v>
      </c>
      <c r="F60" s="11">
        <v>0.36</v>
      </c>
      <c r="G60" s="11">
        <v>10.02</v>
      </c>
      <c r="H60" s="11">
        <v>52.2</v>
      </c>
      <c r="I60" s="11">
        <v>0.054</v>
      </c>
      <c r="J60" s="11">
        <v>0</v>
      </c>
      <c r="K60" s="11">
        <v>0</v>
      </c>
      <c r="L60" s="11">
        <v>0.42</v>
      </c>
      <c r="M60" s="11">
        <v>10.5</v>
      </c>
      <c r="N60" s="11">
        <v>47.4</v>
      </c>
      <c r="O60" s="11">
        <v>14.1</v>
      </c>
      <c r="P60" s="11">
        <v>1.17</v>
      </c>
    </row>
    <row r="61" spans="2:16" ht="13.5" customHeight="1">
      <c r="B61" s="8"/>
      <c r="C61" s="12" t="s">
        <v>57</v>
      </c>
      <c r="D61" s="1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" customHeight="1">
      <c r="B62" s="8" t="s">
        <v>54</v>
      </c>
      <c r="C62" s="14" t="s">
        <v>55</v>
      </c>
      <c r="D62" s="15">
        <v>40</v>
      </c>
      <c r="E62" s="11">
        <v>3</v>
      </c>
      <c r="F62" s="11">
        <v>1.16</v>
      </c>
      <c r="G62" s="11">
        <v>20.6</v>
      </c>
      <c r="H62" s="11">
        <v>104.8</v>
      </c>
      <c r="I62" s="11">
        <v>0.044</v>
      </c>
      <c r="J62" s="11">
        <v>0</v>
      </c>
      <c r="K62" s="11">
        <v>0</v>
      </c>
      <c r="L62" s="11">
        <v>0.68</v>
      </c>
      <c r="M62" s="11">
        <v>7.6</v>
      </c>
      <c r="N62" s="11">
        <v>26</v>
      </c>
      <c r="O62" s="11">
        <v>5.2</v>
      </c>
      <c r="P62" s="11">
        <v>0.48</v>
      </c>
    </row>
    <row r="63" spans="2:16" ht="15" customHeight="1">
      <c r="B63" s="8"/>
      <c r="C63" s="12" t="s">
        <v>56</v>
      </c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46" t="s">
        <v>58</v>
      </c>
      <c r="D64" s="34"/>
      <c r="E64" s="11">
        <f>SUM(E35:E61)</f>
        <v>21.84</v>
      </c>
      <c r="F64" s="11">
        <f>SUM(F35:F61)</f>
        <v>21.96</v>
      </c>
      <c r="G64" s="11">
        <f>SUM(G35:G61)</f>
        <v>67.93</v>
      </c>
      <c r="H64" s="11">
        <f>SUM(H35:H63)</f>
        <v>623.47</v>
      </c>
      <c r="I64" s="11">
        <f aca="true" t="shared" si="1" ref="I64:P64">SUM(I35:I61)</f>
        <v>0.369</v>
      </c>
      <c r="J64" s="11">
        <f t="shared" si="1"/>
        <v>21.17</v>
      </c>
      <c r="K64" s="11">
        <f t="shared" si="1"/>
        <v>10.08</v>
      </c>
      <c r="L64" s="11">
        <f t="shared" si="1"/>
        <v>7.199999999999999</v>
      </c>
      <c r="M64" s="11">
        <f t="shared" si="1"/>
        <v>146.8</v>
      </c>
      <c r="N64" s="11">
        <f t="shared" si="1"/>
        <v>415</v>
      </c>
      <c r="O64" s="11">
        <f t="shared" si="1"/>
        <v>115.55</v>
      </c>
      <c r="P64" s="11">
        <f t="shared" si="1"/>
        <v>4.7299999999999995</v>
      </c>
    </row>
    <row r="65" spans="2:16" ht="12.75">
      <c r="B65" s="35"/>
      <c r="C65" s="46" t="s">
        <v>59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8" t="s">
        <v>251</v>
      </c>
      <c r="C66" s="9" t="s">
        <v>252</v>
      </c>
      <c r="D66" s="22">
        <v>200</v>
      </c>
      <c r="E66" s="11">
        <v>0.6</v>
      </c>
      <c r="F66" s="11">
        <v>0</v>
      </c>
      <c r="G66" s="11">
        <v>33</v>
      </c>
      <c r="H66" s="11">
        <v>136</v>
      </c>
      <c r="I66" s="11">
        <v>0.04</v>
      </c>
      <c r="J66" s="11">
        <v>12</v>
      </c>
      <c r="K66" s="11">
        <v>0</v>
      </c>
      <c r="L66" s="11">
        <v>0</v>
      </c>
      <c r="M66" s="11">
        <v>10</v>
      </c>
      <c r="N66" s="11">
        <v>30</v>
      </c>
      <c r="O66" s="11">
        <v>24</v>
      </c>
      <c r="P66" s="11">
        <v>0.4</v>
      </c>
    </row>
    <row r="67" spans="2:16" ht="14.25" customHeight="1">
      <c r="B67" s="35"/>
      <c r="C67" s="13" t="s">
        <v>253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4.25" customHeight="1">
      <c r="B68" s="32" t="s">
        <v>63</v>
      </c>
      <c r="C68" s="33" t="s">
        <v>64</v>
      </c>
      <c r="D68" s="34">
        <v>60</v>
      </c>
      <c r="E68" s="11">
        <v>12.25</v>
      </c>
      <c r="F68" s="11">
        <v>2.94</v>
      </c>
      <c r="G68" s="11">
        <v>44.63</v>
      </c>
      <c r="H68" s="11">
        <v>253.87</v>
      </c>
      <c r="I68" s="11">
        <v>0.05</v>
      </c>
      <c r="J68" s="11">
        <v>0.04</v>
      </c>
      <c r="K68" s="11">
        <v>0.01</v>
      </c>
      <c r="L68" s="11">
        <v>1.02</v>
      </c>
      <c r="M68" s="11">
        <v>18.66</v>
      </c>
      <c r="N68" s="11">
        <v>40.31</v>
      </c>
      <c r="O68" s="11">
        <v>10.46</v>
      </c>
      <c r="P68" s="11">
        <v>0.3</v>
      </c>
    </row>
    <row r="69" spans="2:16" ht="14.25" customHeight="1">
      <c r="B69" s="35"/>
      <c r="C69" s="36" t="s">
        <v>65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4.25" customHeight="1">
      <c r="B70" s="35"/>
      <c r="C70" s="13" t="s">
        <v>66</v>
      </c>
      <c r="D70" s="3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4.25" customHeight="1">
      <c r="B71" s="35"/>
      <c r="C71" s="24" t="s">
        <v>67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4.25" customHeight="1">
      <c r="B72" s="35"/>
      <c r="C72" s="13" t="s">
        <v>68</v>
      </c>
      <c r="D72" s="3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4.25" customHeight="1">
      <c r="B73" s="35"/>
      <c r="C73" s="37" t="s">
        <v>69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4.25" customHeight="1">
      <c r="B74" s="35"/>
      <c r="C74" s="37" t="s">
        <v>70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4.25" customHeight="1">
      <c r="B75" s="35"/>
      <c r="C75" s="24" t="s">
        <v>71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4.25" customHeight="1">
      <c r="B76" s="35"/>
      <c r="C76" s="37" t="s">
        <v>72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4.25" customHeight="1">
      <c r="B77" s="35"/>
      <c r="C77" s="37" t="s">
        <v>73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 customHeight="1">
      <c r="B78" s="35"/>
      <c r="C78" s="37" t="s">
        <v>74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4.25" customHeight="1">
      <c r="B79" s="35"/>
      <c r="C79" s="13" t="s">
        <v>75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4.25" customHeight="1">
      <c r="B80" s="35"/>
      <c r="C80" s="36" t="s">
        <v>76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.75">
      <c r="B81" s="35"/>
      <c r="C81" s="37" t="s">
        <v>77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.75">
      <c r="B82" s="35"/>
      <c r="C82" s="46" t="s">
        <v>78</v>
      </c>
      <c r="D82" s="34"/>
      <c r="E82" s="11">
        <f aca="true" t="shared" si="2" ref="E82:P82">SUM(E66:E81)</f>
        <v>12.85</v>
      </c>
      <c r="F82" s="11">
        <f t="shared" si="2"/>
        <v>2.94</v>
      </c>
      <c r="G82" s="11">
        <f t="shared" si="2"/>
        <v>77.63</v>
      </c>
      <c r="H82" s="11">
        <f t="shared" si="2"/>
        <v>389.87</v>
      </c>
      <c r="I82" s="11">
        <f t="shared" si="2"/>
        <v>0.09</v>
      </c>
      <c r="J82" s="11">
        <f t="shared" si="2"/>
        <v>12.04</v>
      </c>
      <c r="K82" s="11">
        <f t="shared" si="2"/>
        <v>0.01</v>
      </c>
      <c r="L82" s="11">
        <f t="shared" si="2"/>
        <v>1.02</v>
      </c>
      <c r="M82" s="11">
        <f t="shared" si="2"/>
        <v>28.66</v>
      </c>
      <c r="N82" s="11">
        <f t="shared" si="2"/>
        <v>70.31</v>
      </c>
      <c r="O82" s="11">
        <f t="shared" si="2"/>
        <v>34.46</v>
      </c>
      <c r="P82" s="11">
        <f t="shared" si="2"/>
        <v>0.7</v>
      </c>
    </row>
    <row r="83" spans="2:16" ht="12.75">
      <c r="B83" s="35"/>
      <c r="C83" s="47" t="s">
        <v>79</v>
      </c>
      <c r="D83" s="35"/>
      <c r="E83" s="11">
        <f aca="true" t="shared" si="3" ref="E83:P83">E64+E30+E82</f>
        <v>61.01</v>
      </c>
      <c r="F83" s="11">
        <f t="shared" si="3"/>
        <v>52.64</v>
      </c>
      <c r="G83" s="11">
        <f t="shared" si="3"/>
        <v>233.04</v>
      </c>
      <c r="H83" s="11">
        <f t="shared" si="3"/>
        <v>1347.73</v>
      </c>
      <c r="I83" s="11">
        <f t="shared" si="3"/>
        <v>0.6449999999999999</v>
      </c>
      <c r="J83" s="11">
        <f t="shared" si="3"/>
        <v>55.910000000000004</v>
      </c>
      <c r="K83" s="11">
        <f t="shared" si="3"/>
        <v>10.19</v>
      </c>
      <c r="L83" s="11">
        <f t="shared" si="3"/>
        <v>14.6</v>
      </c>
      <c r="M83" s="11">
        <f t="shared" si="3"/>
        <v>510.46000000000004</v>
      </c>
      <c r="N83" s="11">
        <f t="shared" si="3"/>
        <v>860.9100000000001</v>
      </c>
      <c r="O83" s="11">
        <f t="shared" si="3"/>
        <v>232.41</v>
      </c>
      <c r="P83" s="11">
        <f t="shared" si="3"/>
        <v>12.309999999999999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86"/>
  <sheetViews>
    <sheetView view="pageBreakPreview" zoomScale="6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256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236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12.7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7.25" customHeight="1">
      <c r="B12" s="39" t="s">
        <v>331</v>
      </c>
      <c r="C12" s="9" t="s">
        <v>332</v>
      </c>
      <c r="D12" s="10">
        <v>200</v>
      </c>
      <c r="E12" s="40">
        <v>27.9</v>
      </c>
      <c r="F12" s="40">
        <v>21.7</v>
      </c>
      <c r="G12" s="40">
        <v>44</v>
      </c>
      <c r="H12" s="40">
        <v>482.5</v>
      </c>
      <c r="I12" s="40">
        <v>0.12</v>
      </c>
      <c r="J12" s="40">
        <v>0.4</v>
      </c>
      <c r="K12" s="40">
        <v>0.13</v>
      </c>
      <c r="L12" s="40">
        <v>0.8</v>
      </c>
      <c r="M12" s="40">
        <v>243.9</v>
      </c>
      <c r="N12" s="40">
        <v>379</v>
      </c>
      <c r="O12" s="40">
        <v>42.7</v>
      </c>
      <c r="P12" s="40">
        <v>1.9</v>
      </c>
    </row>
    <row r="13" spans="2:16" ht="12.75">
      <c r="B13" s="39"/>
      <c r="C13" s="13" t="s">
        <v>515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2.75">
      <c r="B14" s="39"/>
      <c r="C14" s="13" t="s">
        <v>516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172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517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518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519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3.5" customHeight="1">
      <c r="B19" s="39"/>
      <c r="C19" s="24" t="s">
        <v>520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 customHeight="1">
      <c r="B20" s="39"/>
      <c r="C20" s="24" t="s">
        <v>521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 customHeight="1">
      <c r="B21" s="39"/>
      <c r="C21" s="24" t="s">
        <v>522</v>
      </c>
      <c r="D21" s="1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6" ht="13.5" customHeight="1">
      <c r="B22" s="39" t="s">
        <v>84</v>
      </c>
      <c r="C22" s="13" t="s">
        <v>85</v>
      </c>
      <c r="D22" s="10">
        <v>20</v>
      </c>
      <c r="E22" s="40">
        <v>1.44</v>
      </c>
      <c r="F22" s="40">
        <v>1.7</v>
      </c>
      <c r="G22" s="40">
        <v>11.1</v>
      </c>
      <c r="H22" s="40">
        <v>65.6</v>
      </c>
      <c r="I22" s="40">
        <v>0.01</v>
      </c>
      <c r="J22" s="40">
        <v>0.2</v>
      </c>
      <c r="K22" s="40">
        <v>0.008</v>
      </c>
      <c r="L22" s="40">
        <v>0.04</v>
      </c>
      <c r="M22" s="40">
        <v>61.4</v>
      </c>
      <c r="N22" s="40">
        <v>43.8</v>
      </c>
      <c r="O22" s="40">
        <v>6.8</v>
      </c>
      <c r="P22" s="40">
        <v>0.04</v>
      </c>
    </row>
    <row r="23" spans="2:16" ht="12.75" customHeight="1">
      <c r="B23" s="39"/>
      <c r="C23" s="13" t="s">
        <v>333</v>
      </c>
      <c r="D23" s="1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ht="12.75" customHeight="1">
      <c r="B24" s="39"/>
      <c r="C24" s="13" t="s">
        <v>85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14.25" customHeight="1">
      <c r="B25" s="8" t="s">
        <v>86</v>
      </c>
      <c r="C25" s="9" t="s">
        <v>87</v>
      </c>
      <c r="D25" s="10">
        <v>100</v>
      </c>
      <c r="E25" s="11">
        <v>1.6</v>
      </c>
      <c r="F25" s="11">
        <v>0.1</v>
      </c>
      <c r="G25" s="11">
        <v>15.1</v>
      </c>
      <c r="H25" s="11">
        <v>68</v>
      </c>
      <c r="I25" s="11">
        <v>0.06</v>
      </c>
      <c r="J25" s="11">
        <v>3.6</v>
      </c>
      <c r="K25" s="11">
        <v>0</v>
      </c>
      <c r="L25" s="11">
        <v>0.4</v>
      </c>
      <c r="M25" s="11">
        <v>43</v>
      </c>
      <c r="N25" s="11">
        <v>57</v>
      </c>
      <c r="O25" s="11">
        <v>40</v>
      </c>
      <c r="P25" s="11">
        <v>0.8</v>
      </c>
    </row>
    <row r="26" spans="2:16" ht="12.75">
      <c r="B26" s="8"/>
      <c r="C26" s="12" t="s">
        <v>406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/>
      <c r="C27" s="12" t="s">
        <v>407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" customHeight="1">
      <c r="B28" s="8"/>
      <c r="C28" s="13" t="s">
        <v>408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 t="s">
        <v>334</v>
      </c>
      <c r="C29" s="9" t="s">
        <v>335</v>
      </c>
      <c r="D29" s="10">
        <v>200</v>
      </c>
      <c r="E29" s="11">
        <v>1.5</v>
      </c>
      <c r="F29" s="11">
        <v>1.3</v>
      </c>
      <c r="G29" s="11">
        <v>15.9</v>
      </c>
      <c r="H29" s="11">
        <v>81</v>
      </c>
      <c r="I29" s="11">
        <v>0.04</v>
      </c>
      <c r="J29" s="11">
        <v>1.3</v>
      </c>
      <c r="K29" s="11">
        <v>0.01</v>
      </c>
      <c r="L29" s="11">
        <v>0</v>
      </c>
      <c r="M29" s="11">
        <v>127</v>
      </c>
      <c r="N29" s="11">
        <v>93</v>
      </c>
      <c r="O29" s="11">
        <v>15</v>
      </c>
      <c r="P29" s="11">
        <v>0.4</v>
      </c>
    </row>
    <row r="30" spans="2:16" ht="12.75" customHeight="1">
      <c r="B30" s="8"/>
      <c r="C30" s="13" t="s">
        <v>336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13" t="s">
        <v>337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13" t="s">
        <v>91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 t="s">
        <v>54</v>
      </c>
      <c r="C33" s="14" t="s">
        <v>55</v>
      </c>
      <c r="D33" s="15">
        <v>15</v>
      </c>
      <c r="E33" s="11">
        <v>1.1300000000000001</v>
      </c>
      <c r="F33" s="11">
        <v>0.44</v>
      </c>
      <c r="G33" s="11">
        <v>7.7</v>
      </c>
      <c r="H33" s="11">
        <v>39.34</v>
      </c>
      <c r="I33" s="11">
        <v>0.02</v>
      </c>
      <c r="J33" s="11">
        <v>0</v>
      </c>
      <c r="K33" s="11">
        <v>0</v>
      </c>
      <c r="L33" s="11">
        <v>0.26</v>
      </c>
      <c r="M33" s="11">
        <v>2.85</v>
      </c>
      <c r="N33" s="11">
        <v>9.76</v>
      </c>
      <c r="O33" s="11">
        <v>1.95</v>
      </c>
      <c r="P33" s="11">
        <v>0.2</v>
      </c>
    </row>
    <row r="34" spans="2:16" ht="12.75">
      <c r="B34" s="8"/>
      <c r="C34" s="12" t="s">
        <v>92</v>
      </c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 t="s">
        <v>33</v>
      </c>
      <c r="C35" s="14" t="s">
        <v>34</v>
      </c>
      <c r="D35" s="15">
        <v>20</v>
      </c>
      <c r="E35" s="11">
        <v>1.32</v>
      </c>
      <c r="F35" s="11">
        <v>0.24</v>
      </c>
      <c r="G35" s="11">
        <v>6.68</v>
      </c>
      <c r="H35" s="11">
        <v>34.800000000000004</v>
      </c>
      <c r="I35" s="11">
        <v>0.036</v>
      </c>
      <c r="J35" s="11">
        <v>0</v>
      </c>
      <c r="K35" s="11">
        <v>0</v>
      </c>
      <c r="L35" s="11">
        <v>0.28</v>
      </c>
      <c r="M35" s="11">
        <v>7</v>
      </c>
      <c r="N35" s="11">
        <v>31.6</v>
      </c>
      <c r="O35" s="11">
        <v>9.4</v>
      </c>
      <c r="P35" s="11">
        <v>0.78</v>
      </c>
    </row>
    <row r="36" spans="2:16" ht="13.5" customHeight="1">
      <c r="B36" s="8"/>
      <c r="C36" s="12" t="s">
        <v>35</v>
      </c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11"/>
      <c r="C37" s="45" t="s">
        <v>39</v>
      </c>
      <c r="D37" s="10"/>
      <c r="E37" s="11">
        <f aca="true" t="shared" si="0" ref="E37:P37">SUM(E12:E36)</f>
        <v>34.89</v>
      </c>
      <c r="F37" s="11">
        <f t="shared" si="0"/>
        <v>25.48</v>
      </c>
      <c r="G37" s="11">
        <f t="shared" si="0"/>
        <v>100.48000000000002</v>
      </c>
      <c r="H37" s="11">
        <f t="shared" si="0"/>
        <v>771.24</v>
      </c>
      <c r="I37" s="11">
        <f t="shared" si="0"/>
        <v>0.286</v>
      </c>
      <c r="J37" s="11">
        <f t="shared" si="0"/>
        <v>5.5</v>
      </c>
      <c r="K37" s="11">
        <f t="shared" si="0"/>
        <v>0.14800000000000002</v>
      </c>
      <c r="L37" s="11">
        <f t="shared" si="0"/>
        <v>1.7800000000000002</v>
      </c>
      <c r="M37" s="11">
        <f t="shared" si="0"/>
        <v>485.15000000000003</v>
      </c>
      <c r="N37" s="11">
        <f t="shared" si="0"/>
        <v>614.16</v>
      </c>
      <c r="O37" s="11">
        <f t="shared" si="0"/>
        <v>115.85000000000001</v>
      </c>
      <c r="P37" s="11">
        <f t="shared" si="0"/>
        <v>4.12</v>
      </c>
    </row>
    <row r="38" spans="2:16" ht="12.75">
      <c r="B38" s="19"/>
      <c r="C38" s="7" t="s">
        <v>40</v>
      </c>
      <c r="D38" s="1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14.25" customHeight="1">
      <c r="B39" s="8" t="s">
        <v>338</v>
      </c>
      <c r="C39" s="9" t="s">
        <v>523</v>
      </c>
      <c r="D39" s="22">
        <v>100</v>
      </c>
      <c r="E39" s="11">
        <v>1.5</v>
      </c>
      <c r="F39" s="11">
        <v>5.5</v>
      </c>
      <c r="G39" s="11">
        <v>8.4</v>
      </c>
      <c r="H39" s="11">
        <v>89</v>
      </c>
      <c r="I39" s="11">
        <v>0.02</v>
      </c>
      <c r="J39" s="11">
        <v>5.7</v>
      </c>
      <c r="K39" s="11">
        <v>0</v>
      </c>
      <c r="L39" s="11">
        <v>2.3</v>
      </c>
      <c r="M39" s="11">
        <v>33</v>
      </c>
      <c r="N39" s="11">
        <v>38</v>
      </c>
      <c r="O39" s="11">
        <v>19</v>
      </c>
      <c r="P39" s="11">
        <v>1.3</v>
      </c>
    </row>
    <row r="40" spans="2:16" ht="12.75" customHeight="1">
      <c r="B40" s="8"/>
      <c r="C40" s="24" t="s">
        <v>524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8"/>
      <c r="C41" s="24" t="s">
        <v>100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4" customHeight="1">
      <c r="B42" s="8" t="s">
        <v>193</v>
      </c>
      <c r="C42" s="25" t="s">
        <v>194</v>
      </c>
      <c r="D42" s="22">
        <v>250</v>
      </c>
      <c r="E42" s="11">
        <v>2.2</v>
      </c>
      <c r="F42" s="11">
        <v>2.95</v>
      </c>
      <c r="G42" s="11">
        <v>14.7</v>
      </c>
      <c r="H42" s="11">
        <v>94.25</v>
      </c>
      <c r="I42" s="11">
        <v>0.12</v>
      </c>
      <c r="J42" s="11">
        <v>11.1</v>
      </c>
      <c r="K42" s="11">
        <v>0</v>
      </c>
      <c r="L42" s="11">
        <v>1.28</v>
      </c>
      <c r="M42" s="11">
        <v>16.25</v>
      </c>
      <c r="N42" s="11">
        <v>71</v>
      </c>
      <c r="O42" s="11">
        <v>29.25</v>
      </c>
      <c r="P42" s="11">
        <v>1.1</v>
      </c>
    </row>
    <row r="43" spans="2:16" ht="14.25" customHeight="1">
      <c r="B43" s="8"/>
      <c r="C43" s="24" t="s">
        <v>195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4" t="s">
        <v>146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99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3.5" customHeight="1">
      <c r="B46" s="8"/>
      <c r="C46" s="13" t="s">
        <v>196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 customHeight="1">
      <c r="B47" s="8"/>
      <c r="C47" s="24" t="s">
        <v>197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 t="s">
        <v>278</v>
      </c>
      <c r="C48" s="25" t="s">
        <v>279</v>
      </c>
      <c r="D48" s="22">
        <v>25</v>
      </c>
      <c r="E48" s="11">
        <v>3.55</v>
      </c>
      <c r="F48" s="11">
        <v>3.15</v>
      </c>
      <c r="G48" s="11">
        <v>1.7</v>
      </c>
      <c r="H48" s="11">
        <v>49.25</v>
      </c>
      <c r="I48" s="11">
        <v>0.013</v>
      </c>
      <c r="J48" s="11">
        <v>0</v>
      </c>
      <c r="K48" s="11">
        <v>0.01</v>
      </c>
      <c r="L48" s="11">
        <v>0.125</v>
      </c>
      <c r="M48" s="11">
        <v>2.25</v>
      </c>
      <c r="N48" s="11">
        <v>34.25</v>
      </c>
      <c r="O48" s="11">
        <v>4.25</v>
      </c>
      <c r="P48" s="11">
        <v>0.5</v>
      </c>
    </row>
    <row r="49" spans="2:16" ht="15" customHeight="1">
      <c r="B49" s="8"/>
      <c r="C49" s="24" t="s">
        <v>280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281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3" t="s">
        <v>282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24" customHeight="1">
      <c r="B52" s="8" t="s">
        <v>385</v>
      </c>
      <c r="C52" s="48" t="s">
        <v>384</v>
      </c>
      <c r="D52" s="22">
        <v>100</v>
      </c>
      <c r="E52" s="11" t="s">
        <v>141</v>
      </c>
      <c r="F52" s="11">
        <v>2.1</v>
      </c>
      <c r="G52" s="11">
        <v>9.6</v>
      </c>
      <c r="H52" s="11">
        <v>113</v>
      </c>
      <c r="I52" s="11">
        <v>0.07</v>
      </c>
      <c r="J52" s="11">
        <v>0.4</v>
      </c>
      <c r="K52" s="11">
        <v>0.02</v>
      </c>
      <c r="L52" s="11">
        <v>1</v>
      </c>
      <c r="M52" s="11">
        <v>35</v>
      </c>
      <c r="N52" s="11">
        <v>160</v>
      </c>
      <c r="O52" s="11">
        <v>23</v>
      </c>
      <c r="P52" s="11">
        <v>0.6</v>
      </c>
    </row>
    <row r="53" spans="2:16" ht="15" customHeight="1">
      <c r="B53" s="8"/>
      <c r="C53" s="24" t="s">
        <v>386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24" t="s">
        <v>387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" customHeight="1">
      <c r="B55" s="8"/>
      <c r="C55" s="24" t="s">
        <v>388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" customHeight="1">
      <c r="B56" s="8" t="s">
        <v>528</v>
      </c>
      <c r="C56" s="25" t="s">
        <v>525</v>
      </c>
      <c r="D56" s="10">
        <v>180</v>
      </c>
      <c r="E56" s="11">
        <v>3.26</v>
      </c>
      <c r="F56" s="11">
        <v>12.6</v>
      </c>
      <c r="G56" s="11">
        <v>22.66</v>
      </c>
      <c r="H56" s="11">
        <v>216</v>
      </c>
      <c r="I56" s="11">
        <v>0.156</v>
      </c>
      <c r="J56" s="11">
        <v>19.93</v>
      </c>
      <c r="K56" s="11">
        <v>25.2</v>
      </c>
      <c r="L56" s="11"/>
      <c r="M56" s="11">
        <v>32.55</v>
      </c>
      <c r="N56" s="11">
        <v>89.06</v>
      </c>
      <c r="O56" s="11">
        <v>31.46</v>
      </c>
      <c r="P56" s="11">
        <v>1.2</v>
      </c>
    </row>
    <row r="57" spans="2:16" ht="15.75" customHeight="1">
      <c r="B57" s="8"/>
      <c r="C57" s="24" t="s">
        <v>529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>
      <c r="B58" s="8"/>
      <c r="C58" s="24" t="s">
        <v>530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75" customHeight="1">
      <c r="B59" s="8"/>
      <c r="C59" s="24" t="s">
        <v>531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/>
      <c r="C60" s="24" t="s">
        <v>532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/>
      <c r="C61" s="24" t="s">
        <v>526</v>
      </c>
      <c r="D61" s="10">
        <v>30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.75" customHeight="1">
      <c r="B62" s="8"/>
      <c r="C62" s="24" t="s">
        <v>527</v>
      </c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6.5" customHeight="1">
      <c r="B63" s="8"/>
      <c r="C63" s="24" t="s">
        <v>203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5.75" customHeight="1">
      <c r="B64" s="8" t="s">
        <v>113</v>
      </c>
      <c r="C64" s="9" t="s">
        <v>114</v>
      </c>
      <c r="D64" s="22">
        <v>200</v>
      </c>
      <c r="E64" s="11">
        <v>0.6</v>
      </c>
      <c r="F64" s="11">
        <v>0.4</v>
      </c>
      <c r="G64" s="11">
        <v>32.6</v>
      </c>
      <c r="H64" s="11">
        <v>140</v>
      </c>
      <c r="I64" s="11">
        <v>0.04</v>
      </c>
      <c r="J64" s="11">
        <v>4</v>
      </c>
      <c r="K64" s="11">
        <v>0</v>
      </c>
      <c r="L64" s="11">
        <v>0</v>
      </c>
      <c r="M64" s="11">
        <v>40</v>
      </c>
      <c r="N64" s="11">
        <v>24</v>
      </c>
      <c r="O64" s="11">
        <v>18</v>
      </c>
      <c r="P64" s="11">
        <v>0.8</v>
      </c>
    </row>
    <row r="65" spans="2:16" ht="15" customHeight="1">
      <c r="B65" s="8"/>
      <c r="C65" s="13" t="s">
        <v>115</v>
      </c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 hidden="1">
      <c r="B66" s="42"/>
      <c r="C66" s="13"/>
      <c r="D66" s="22"/>
      <c r="E66" s="24"/>
      <c r="F66" s="24"/>
      <c r="G66" s="24"/>
      <c r="H66" s="24"/>
      <c r="I66" s="11"/>
      <c r="J66" s="11"/>
      <c r="K66" s="11"/>
      <c r="L66" s="11"/>
      <c r="M66" s="11"/>
      <c r="N66" s="11"/>
      <c r="O66" s="11"/>
      <c r="P66" s="11"/>
    </row>
    <row r="67" spans="2:16" ht="12.75" customHeight="1" hidden="1">
      <c r="B67" s="8"/>
      <c r="C67" s="14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 customHeight="1" hidden="1">
      <c r="B68" s="8"/>
      <c r="C68" s="12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7.25" customHeight="1">
      <c r="B69" s="8" t="s">
        <v>33</v>
      </c>
      <c r="C69" s="14" t="s">
        <v>34</v>
      </c>
      <c r="D69" s="15">
        <v>30</v>
      </c>
      <c r="E69" s="11">
        <v>1.98</v>
      </c>
      <c r="F69" s="11">
        <v>0.36</v>
      </c>
      <c r="G69" s="11">
        <v>10.02</v>
      </c>
      <c r="H69" s="11">
        <v>52.2</v>
      </c>
      <c r="I69" s="11">
        <v>0.054</v>
      </c>
      <c r="J69" s="11">
        <v>0</v>
      </c>
      <c r="K69" s="11">
        <v>0</v>
      </c>
      <c r="L69" s="11">
        <v>0.42</v>
      </c>
      <c r="M69" s="11">
        <v>10.5</v>
      </c>
      <c r="N69" s="11">
        <v>47.4</v>
      </c>
      <c r="O69" s="11">
        <v>14.1</v>
      </c>
      <c r="P69" s="11">
        <v>1.17</v>
      </c>
    </row>
    <row r="70" spans="2:16" ht="15" customHeight="1">
      <c r="B70" s="8"/>
      <c r="C70" s="12" t="s">
        <v>57</v>
      </c>
      <c r="D70" s="1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5" customHeight="1">
      <c r="B71" s="8" t="s">
        <v>54</v>
      </c>
      <c r="C71" s="14" t="s">
        <v>55</v>
      </c>
      <c r="D71" s="15">
        <v>40</v>
      </c>
      <c r="E71" s="11">
        <v>3</v>
      </c>
      <c r="F71" s="11">
        <v>1.16</v>
      </c>
      <c r="G71" s="11">
        <v>20.6</v>
      </c>
      <c r="H71" s="11">
        <v>104.8</v>
      </c>
      <c r="I71" s="11">
        <v>0.044</v>
      </c>
      <c r="J71" s="11">
        <v>0</v>
      </c>
      <c r="K71" s="11">
        <v>0</v>
      </c>
      <c r="L71" s="11">
        <v>0.68</v>
      </c>
      <c r="M71" s="11">
        <v>7.6</v>
      </c>
      <c r="N71" s="11">
        <v>26</v>
      </c>
      <c r="O71" s="11">
        <v>5.2</v>
      </c>
      <c r="P71" s="11">
        <v>0.48</v>
      </c>
    </row>
    <row r="72" spans="2:16" ht="15" customHeight="1">
      <c r="B72" s="8"/>
      <c r="C72" s="12" t="s">
        <v>56</v>
      </c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46" t="s">
        <v>58</v>
      </c>
      <c r="D73" s="34"/>
      <c r="E73" s="11">
        <f>SUM(E39:E70)</f>
        <v>13.09</v>
      </c>
      <c r="F73" s="11">
        <f>SUM(F39:F70)</f>
        <v>27.059999999999995</v>
      </c>
      <c r="G73" s="11">
        <f>SUM(G39:G70)</f>
        <v>99.67999999999999</v>
      </c>
      <c r="H73" s="11">
        <f>SUM(H39:H72)</f>
        <v>858.5</v>
      </c>
      <c r="I73" s="11">
        <f aca="true" t="shared" si="1" ref="I73:P73">SUM(I39:I70)</f>
        <v>0.473</v>
      </c>
      <c r="J73" s="11">
        <f t="shared" si="1"/>
        <v>41.129999999999995</v>
      </c>
      <c r="K73" s="11">
        <f t="shared" si="1"/>
        <v>25.23</v>
      </c>
      <c r="L73" s="11">
        <f t="shared" si="1"/>
        <v>5.125</v>
      </c>
      <c r="M73" s="11">
        <f t="shared" si="1"/>
        <v>169.55</v>
      </c>
      <c r="N73" s="11">
        <f t="shared" si="1"/>
        <v>463.71</v>
      </c>
      <c r="O73" s="11">
        <f t="shared" si="1"/>
        <v>139.06</v>
      </c>
      <c r="P73" s="11">
        <f t="shared" si="1"/>
        <v>6.67</v>
      </c>
    </row>
    <row r="74" spans="2:16" ht="12.75">
      <c r="B74" s="35"/>
      <c r="C74" s="46" t="s">
        <v>59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 t="s">
        <v>60</v>
      </c>
      <c r="C75" s="33" t="s">
        <v>254</v>
      </c>
      <c r="D75" s="52">
        <v>200</v>
      </c>
      <c r="E75" s="11">
        <v>5.8</v>
      </c>
      <c r="F75" s="11">
        <v>5</v>
      </c>
      <c r="G75" s="11">
        <v>8</v>
      </c>
      <c r="H75" s="11">
        <v>100</v>
      </c>
      <c r="I75" s="11">
        <v>0.08</v>
      </c>
      <c r="J75" s="11">
        <v>1.4</v>
      </c>
      <c r="K75" s="11">
        <v>0.04</v>
      </c>
      <c r="L75" s="11">
        <v>0</v>
      </c>
      <c r="M75" s="11">
        <v>240</v>
      </c>
      <c r="N75" s="11">
        <v>180</v>
      </c>
      <c r="O75" s="11">
        <v>28</v>
      </c>
      <c r="P75" s="11">
        <v>0.2</v>
      </c>
    </row>
    <row r="76" spans="2:16" ht="12" customHeight="1">
      <c r="B76" s="35"/>
      <c r="C76" s="36" t="s">
        <v>255</v>
      </c>
      <c r="D76" s="5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" customHeight="1">
      <c r="B77" s="32" t="s">
        <v>339</v>
      </c>
      <c r="C77" s="33" t="s">
        <v>340</v>
      </c>
      <c r="D77" s="34">
        <v>50</v>
      </c>
      <c r="E77" s="11">
        <v>3.84</v>
      </c>
      <c r="F77" s="11">
        <v>3.68</v>
      </c>
      <c r="G77" s="11">
        <v>29.41</v>
      </c>
      <c r="H77" s="11">
        <v>166.08</v>
      </c>
      <c r="I77" s="11">
        <v>0.07</v>
      </c>
      <c r="J77" s="11">
        <v>0.099</v>
      </c>
      <c r="K77" s="11">
        <v>0</v>
      </c>
      <c r="L77" s="11">
        <v>0.597</v>
      </c>
      <c r="M77" s="11">
        <v>9.47</v>
      </c>
      <c r="N77" s="11">
        <v>37.94</v>
      </c>
      <c r="O77" s="11">
        <v>14.11</v>
      </c>
      <c r="P77" s="11">
        <v>0.7</v>
      </c>
    </row>
    <row r="78" spans="2:16" ht="12" customHeight="1">
      <c r="B78" s="32"/>
      <c r="C78" s="33" t="s">
        <v>341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" customHeight="1">
      <c r="B79" s="35"/>
      <c r="C79" s="36" t="s">
        <v>342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" customHeight="1">
      <c r="B80" s="35"/>
      <c r="C80" s="13" t="s">
        <v>343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" customHeight="1">
      <c r="B81" s="35"/>
      <c r="C81" s="24" t="s">
        <v>344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" customHeight="1">
      <c r="B82" s="35"/>
      <c r="C82" s="13" t="s">
        <v>121</v>
      </c>
      <c r="D82" s="3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" customHeight="1">
      <c r="B83" s="35"/>
      <c r="C83" s="37" t="s">
        <v>345</v>
      </c>
      <c r="D83" s="3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" customHeight="1">
      <c r="B84" s="35"/>
      <c r="C84" s="37" t="s">
        <v>346</v>
      </c>
      <c r="D84" s="3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5"/>
      <c r="C85" s="46" t="s">
        <v>78</v>
      </c>
      <c r="D85" s="34"/>
      <c r="E85" s="11">
        <f aca="true" t="shared" si="2" ref="E85:P85">SUM(E75:E84)</f>
        <v>9.64</v>
      </c>
      <c r="F85" s="11">
        <f t="shared" si="2"/>
        <v>8.68</v>
      </c>
      <c r="G85" s="11">
        <f t="shared" si="2"/>
        <v>37.41</v>
      </c>
      <c r="H85" s="11">
        <f t="shared" si="2"/>
        <v>266.08000000000004</v>
      </c>
      <c r="I85" s="11">
        <f t="shared" si="2"/>
        <v>0.15000000000000002</v>
      </c>
      <c r="J85" s="11">
        <f t="shared" si="2"/>
        <v>1.4989999999999999</v>
      </c>
      <c r="K85" s="11">
        <f t="shared" si="2"/>
        <v>0.04</v>
      </c>
      <c r="L85" s="11">
        <f t="shared" si="2"/>
        <v>0.597</v>
      </c>
      <c r="M85" s="11">
        <f t="shared" si="2"/>
        <v>249.47</v>
      </c>
      <c r="N85" s="11">
        <f t="shared" si="2"/>
        <v>217.94</v>
      </c>
      <c r="O85" s="11">
        <f t="shared" si="2"/>
        <v>42.11</v>
      </c>
      <c r="P85" s="11">
        <f t="shared" si="2"/>
        <v>0.8999999999999999</v>
      </c>
    </row>
    <row r="86" spans="2:16" ht="12.75">
      <c r="B86" s="35"/>
      <c r="C86" s="47" t="s">
        <v>79</v>
      </c>
      <c r="D86" s="35"/>
      <c r="E86" s="11">
        <f>E37+E73+E85</f>
        <v>57.620000000000005</v>
      </c>
      <c r="F86" s="11">
        <f aca="true" t="shared" si="3" ref="F86:P86">F73+F37+F85</f>
        <v>61.21999999999999</v>
      </c>
      <c r="G86" s="11">
        <f t="shared" si="3"/>
        <v>237.57000000000002</v>
      </c>
      <c r="H86" s="11">
        <f t="shared" si="3"/>
        <v>1895.8200000000002</v>
      </c>
      <c r="I86" s="11">
        <f t="shared" si="3"/>
        <v>0.9089999999999999</v>
      </c>
      <c r="J86" s="11">
        <f t="shared" si="3"/>
        <v>48.129</v>
      </c>
      <c r="K86" s="11">
        <f t="shared" si="3"/>
        <v>25.418</v>
      </c>
      <c r="L86" s="11">
        <f t="shared" si="3"/>
        <v>7.502000000000001</v>
      </c>
      <c r="M86" s="11">
        <f t="shared" si="3"/>
        <v>904.1700000000001</v>
      </c>
      <c r="N86" s="11">
        <f t="shared" si="3"/>
        <v>1295.81</v>
      </c>
      <c r="O86" s="11">
        <f t="shared" si="3"/>
        <v>297.02000000000004</v>
      </c>
      <c r="P86" s="11">
        <f t="shared" si="3"/>
        <v>11.69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88"/>
  <sheetViews>
    <sheetView view="pageBreakPreview" zoomScale="60" zoomScalePageLayoutView="0" workbookViewId="0" topLeftCell="B1">
      <selection activeCell="B5" sqref="B5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80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12.7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81</v>
      </c>
      <c r="C12" s="9" t="s">
        <v>82</v>
      </c>
      <c r="D12" s="10">
        <v>200</v>
      </c>
      <c r="E12" s="40">
        <v>32</v>
      </c>
      <c r="F12" s="40">
        <v>33.6</v>
      </c>
      <c r="G12" s="40">
        <v>76.6</v>
      </c>
      <c r="H12" s="40">
        <v>566.66</v>
      </c>
      <c r="I12" s="40">
        <v>0.09</v>
      </c>
      <c r="J12" s="40">
        <v>0.8</v>
      </c>
      <c r="K12" s="40">
        <v>0.3</v>
      </c>
      <c r="L12" s="40">
        <v>0.9</v>
      </c>
      <c r="M12" s="40">
        <v>396</v>
      </c>
      <c r="N12" s="40">
        <v>463</v>
      </c>
      <c r="O12" s="40">
        <v>50.7</v>
      </c>
      <c r="P12" s="40">
        <v>1.3</v>
      </c>
    </row>
    <row r="13" spans="2:16" ht="12.75">
      <c r="B13" s="39"/>
      <c r="C13" s="13" t="s">
        <v>400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399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9" ht="14.25" customHeight="1">
      <c r="B15" s="39"/>
      <c r="C15" s="13" t="s">
        <v>401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S15" s="41"/>
    </row>
    <row r="16" spans="2:16" ht="15" customHeight="1">
      <c r="B16" s="39"/>
      <c r="C16" s="13" t="s">
        <v>402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403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404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2.75">
      <c r="B19" s="39"/>
      <c r="C19" s="13" t="s">
        <v>405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>
      <c r="B20" s="39"/>
      <c r="C20" s="13" t="s">
        <v>83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>
      <c r="B21" s="39" t="s">
        <v>409</v>
      </c>
      <c r="C21" s="13" t="s">
        <v>410</v>
      </c>
      <c r="D21" s="10">
        <v>30</v>
      </c>
      <c r="E21" s="40">
        <v>0.6</v>
      </c>
      <c r="F21" s="40">
        <v>1.5</v>
      </c>
      <c r="G21" s="40">
        <v>2</v>
      </c>
      <c r="H21" s="40">
        <v>23.7</v>
      </c>
      <c r="I21" s="40">
        <v>0.008</v>
      </c>
      <c r="J21" s="40">
        <v>0.1</v>
      </c>
      <c r="K21" s="40">
        <v>0.01</v>
      </c>
      <c r="L21" s="40">
        <v>0.4</v>
      </c>
      <c r="M21" s="40">
        <v>18.2</v>
      </c>
      <c r="N21" s="40">
        <v>14.7</v>
      </c>
      <c r="O21" s="40">
        <v>2.3</v>
      </c>
      <c r="P21" s="40">
        <v>0.04</v>
      </c>
    </row>
    <row r="22" spans="2:16" ht="12.75">
      <c r="B22" s="39"/>
      <c r="C22" s="13" t="s">
        <v>411</v>
      </c>
      <c r="D22" s="1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2:16" ht="12.75">
      <c r="B23" s="39"/>
      <c r="C23" s="13" t="s">
        <v>412</v>
      </c>
      <c r="D23" s="1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39"/>
      <c r="C24" s="13" t="s">
        <v>413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12.75">
      <c r="B25" s="39"/>
      <c r="C25" s="13" t="s">
        <v>414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21" customHeight="1">
      <c r="B26" s="8" t="s">
        <v>86</v>
      </c>
      <c r="C26" s="9" t="s">
        <v>87</v>
      </c>
      <c r="D26" s="10">
        <v>100</v>
      </c>
      <c r="E26" s="11">
        <v>1.6</v>
      </c>
      <c r="F26" s="11">
        <v>0.1</v>
      </c>
      <c r="G26" s="11">
        <v>15.1</v>
      </c>
      <c r="H26" s="11">
        <v>68</v>
      </c>
      <c r="I26" s="11">
        <v>0.06</v>
      </c>
      <c r="J26" s="11">
        <v>3.6</v>
      </c>
      <c r="K26" s="11">
        <v>0</v>
      </c>
      <c r="L26" s="11">
        <v>0.4</v>
      </c>
      <c r="M26" s="11">
        <v>43</v>
      </c>
      <c r="N26" s="11">
        <v>57</v>
      </c>
      <c r="O26" s="11">
        <v>40</v>
      </c>
      <c r="P26" s="11">
        <v>0.8</v>
      </c>
    </row>
    <row r="27" spans="2:16" ht="15" customHeight="1">
      <c r="B27" s="8"/>
      <c r="C27" s="12" t="s">
        <v>406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/>
      <c r="C28" s="12" t="s">
        <v>407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" customHeight="1">
      <c r="B29" s="8"/>
      <c r="C29" s="13" t="s">
        <v>408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42" t="s">
        <v>110</v>
      </c>
      <c r="C30" s="9" t="s">
        <v>111</v>
      </c>
      <c r="D30" s="22">
        <v>200</v>
      </c>
      <c r="E30" s="24">
        <v>0.1</v>
      </c>
      <c r="F30" s="24">
        <v>0</v>
      </c>
      <c r="G30" s="24">
        <v>15</v>
      </c>
      <c r="H30" s="24">
        <v>61</v>
      </c>
      <c r="I30" s="11">
        <v>0</v>
      </c>
      <c r="J30" s="11">
        <v>2.8</v>
      </c>
      <c r="K30" s="11">
        <v>0</v>
      </c>
      <c r="L30" s="11">
        <v>0</v>
      </c>
      <c r="M30" s="11">
        <v>14.2</v>
      </c>
      <c r="N30" s="11">
        <v>4</v>
      </c>
      <c r="O30" s="11">
        <v>2</v>
      </c>
      <c r="P30" s="11">
        <v>0.4</v>
      </c>
    </row>
    <row r="31" spans="2:16" ht="12" customHeight="1">
      <c r="B31" s="42"/>
      <c r="C31" s="13" t="s">
        <v>90</v>
      </c>
      <c r="D31" s="22"/>
      <c r="E31" s="24"/>
      <c r="F31" s="24"/>
      <c r="G31" s="24"/>
      <c r="H31" s="24"/>
      <c r="I31" s="11"/>
      <c r="J31" s="11"/>
      <c r="K31" s="11"/>
      <c r="L31" s="11"/>
      <c r="M31" s="11"/>
      <c r="N31" s="11"/>
      <c r="O31" s="11"/>
      <c r="P31" s="11"/>
    </row>
    <row r="32" spans="2:16" ht="12" customHeight="1">
      <c r="B32" s="42"/>
      <c r="C32" s="13" t="s">
        <v>91</v>
      </c>
      <c r="D32" s="22"/>
      <c r="E32" s="24"/>
      <c r="F32" s="24"/>
      <c r="G32" s="24"/>
      <c r="H32" s="24"/>
      <c r="I32" s="11"/>
      <c r="J32" s="11"/>
      <c r="K32" s="11"/>
      <c r="L32" s="11"/>
      <c r="M32" s="11"/>
      <c r="N32" s="11"/>
      <c r="O32" s="11"/>
      <c r="P32" s="11"/>
    </row>
    <row r="33" spans="2:16" ht="15" customHeight="1">
      <c r="B33" s="8"/>
      <c r="C33" s="12" t="s">
        <v>112</v>
      </c>
      <c r="D33" s="4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8" t="s">
        <v>54</v>
      </c>
      <c r="C34" s="14" t="s">
        <v>55</v>
      </c>
      <c r="D34" s="15">
        <v>15</v>
      </c>
      <c r="E34" s="11">
        <v>1.1300000000000001</v>
      </c>
      <c r="F34" s="11">
        <v>0.44</v>
      </c>
      <c r="G34" s="11">
        <v>7.7</v>
      </c>
      <c r="H34" s="11">
        <v>39.34</v>
      </c>
      <c r="I34" s="11">
        <v>0.02</v>
      </c>
      <c r="J34" s="11">
        <v>0</v>
      </c>
      <c r="K34" s="11">
        <v>0</v>
      </c>
      <c r="L34" s="11">
        <v>0.26</v>
      </c>
      <c r="M34" s="11">
        <v>2.85</v>
      </c>
      <c r="N34" s="11">
        <v>9.76</v>
      </c>
      <c r="O34" s="11">
        <v>1.95</v>
      </c>
      <c r="P34" s="11">
        <v>0.2</v>
      </c>
    </row>
    <row r="35" spans="2:16" ht="12.75">
      <c r="B35" s="8"/>
      <c r="C35" s="12" t="s">
        <v>92</v>
      </c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 t="s">
        <v>33</v>
      </c>
      <c r="C36" s="14" t="s">
        <v>34</v>
      </c>
      <c r="D36" s="15">
        <v>20</v>
      </c>
      <c r="E36" s="11">
        <v>1.32</v>
      </c>
      <c r="F36" s="11">
        <v>0.24</v>
      </c>
      <c r="G36" s="11">
        <v>6.68</v>
      </c>
      <c r="H36" s="11">
        <v>34.800000000000004</v>
      </c>
      <c r="I36" s="11">
        <v>0.036</v>
      </c>
      <c r="J36" s="11">
        <v>0</v>
      </c>
      <c r="K36" s="11">
        <v>0</v>
      </c>
      <c r="L36" s="11">
        <v>0.28</v>
      </c>
      <c r="M36" s="11">
        <v>7</v>
      </c>
      <c r="N36" s="11">
        <v>31.6</v>
      </c>
      <c r="O36" s="11">
        <v>9.4</v>
      </c>
      <c r="P36" s="11">
        <v>0.78</v>
      </c>
    </row>
    <row r="37" spans="2:16" ht="17.25" customHeight="1">
      <c r="B37" s="8"/>
      <c r="C37" s="12" t="s">
        <v>35</v>
      </c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16"/>
      <c r="C38" s="17" t="s">
        <v>39</v>
      </c>
      <c r="D38" s="18"/>
      <c r="E38" s="16">
        <f aca="true" t="shared" si="0" ref="E38:P38">SUM(E12:E37)</f>
        <v>36.75000000000001</v>
      </c>
      <c r="F38" s="16">
        <f t="shared" si="0"/>
        <v>35.88</v>
      </c>
      <c r="G38" s="16">
        <f t="shared" si="0"/>
        <v>123.07999999999998</v>
      </c>
      <c r="H38" s="11">
        <f t="shared" si="0"/>
        <v>793.5</v>
      </c>
      <c r="I38" s="16">
        <f t="shared" si="0"/>
        <v>0.214</v>
      </c>
      <c r="J38" s="16">
        <f t="shared" si="0"/>
        <v>7.3</v>
      </c>
      <c r="K38" s="16">
        <f t="shared" si="0"/>
        <v>0.31</v>
      </c>
      <c r="L38" s="16">
        <f t="shared" si="0"/>
        <v>2.24</v>
      </c>
      <c r="M38" s="16">
        <f t="shared" si="0"/>
        <v>481.25</v>
      </c>
      <c r="N38" s="16">
        <f t="shared" si="0"/>
        <v>580.0600000000001</v>
      </c>
      <c r="O38" s="16">
        <f t="shared" si="0"/>
        <v>106.35000000000001</v>
      </c>
      <c r="P38" s="16">
        <f t="shared" si="0"/>
        <v>3.5200000000000005</v>
      </c>
    </row>
    <row r="39" spans="2:16" ht="12.75">
      <c r="B39" s="19"/>
      <c r="C39" s="7" t="s">
        <v>40</v>
      </c>
      <c r="D39" s="18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2:16" ht="13.5" customHeight="1">
      <c r="B40" s="39" t="s">
        <v>186</v>
      </c>
      <c r="C40" s="9" t="s">
        <v>187</v>
      </c>
      <c r="D40" s="10">
        <v>100</v>
      </c>
      <c r="E40" s="40">
        <v>1.26</v>
      </c>
      <c r="F40" s="40">
        <v>10.14</v>
      </c>
      <c r="G40" s="40">
        <v>8.32</v>
      </c>
      <c r="H40" s="40">
        <v>129.26</v>
      </c>
      <c r="I40" s="40">
        <v>0.04</v>
      </c>
      <c r="J40" s="40" t="s">
        <v>415</v>
      </c>
      <c r="K40" s="40">
        <v>0.1</v>
      </c>
      <c r="L40" s="40">
        <v>4.54</v>
      </c>
      <c r="M40" s="40">
        <v>20.25</v>
      </c>
      <c r="N40" s="40">
        <v>31.68</v>
      </c>
      <c r="O40" s="40">
        <v>16.21</v>
      </c>
      <c r="P40" s="40">
        <v>0.66</v>
      </c>
    </row>
    <row r="41" spans="2:16" ht="13.5" customHeight="1">
      <c r="B41" s="39"/>
      <c r="C41" s="13" t="s">
        <v>188</v>
      </c>
      <c r="D41" s="1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2:16" ht="13.5" customHeight="1">
      <c r="B42" s="39"/>
      <c r="C42" s="13" t="s">
        <v>189</v>
      </c>
      <c r="D42" s="1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3.5" customHeight="1">
      <c r="B43" s="39"/>
      <c r="C43" s="13" t="s">
        <v>190</v>
      </c>
      <c r="D43" s="1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2:16" ht="13.5" customHeight="1">
      <c r="B44" s="39"/>
      <c r="C44" s="13" t="s">
        <v>191</v>
      </c>
      <c r="D44" s="1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ht="13.5" customHeight="1">
      <c r="B45" s="39"/>
      <c r="C45" s="13" t="s">
        <v>192</v>
      </c>
      <c r="D45" s="1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2:16" ht="13.5" customHeight="1">
      <c r="B46" s="39"/>
      <c r="C46" s="13" t="s">
        <v>43</v>
      </c>
      <c r="D46" s="1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2:16" ht="16.5" customHeight="1">
      <c r="B47" s="8" t="s">
        <v>44</v>
      </c>
      <c r="C47" s="25" t="s">
        <v>45</v>
      </c>
      <c r="D47" s="22">
        <v>250</v>
      </c>
      <c r="E47" s="11">
        <v>1.97</v>
      </c>
      <c r="F47" s="11">
        <v>2.71</v>
      </c>
      <c r="G47" s="11">
        <v>12.11</v>
      </c>
      <c r="H47" s="11">
        <v>85.75</v>
      </c>
      <c r="I47" s="11">
        <v>0.09</v>
      </c>
      <c r="J47" s="11">
        <v>8.25</v>
      </c>
      <c r="K47" s="11">
        <v>0</v>
      </c>
      <c r="L47" s="11"/>
      <c r="M47" s="11">
        <v>26.7</v>
      </c>
      <c r="N47" s="11">
        <v>55.97</v>
      </c>
      <c r="O47" s="11">
        <v>22.77</v>
      </c>
      <c r="P47" s="11">
        <v>0.875</v>
      </c>
    </row>
    <row r="48" spans="2:16" ht="15" customHeight="1">
      <c r="B48" s="8"/>
      <c r="C48" s="24" t="s">
        <v>46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8"/>
      <c r="C49" s="24" t="s">
        <v>47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4" t="s">
        <v>48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4.25" customHeight="1">
      <c r="B51" s="8"/>
      <c r="C51" s="24" t="s">
        <v>49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.75" customHeight="1">
      <c r="B52" s="8"/>
      <c r="C52" s="24" t="s">
        <v>50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8" customHeight="1">
      <c r="B53" s="8" t="s">
        <v>322</v>
      </c>
      <c r="C53" s="25" t="s">
        <v>323</v>
      </c>
      <c r="D53" s="22">
        <v>100</v>
      </c>
      <c r="E53" s="11">
        <v>13.19</v>
      </c>
      <c r="F53" s="11">
        <v>31.6</v>
      </c>
      <c r="G53" s="11">
        <v>10.3</v>
      </c>
      <c r="H53" s="11">
        <v>377.9</v>
      </c>
      <c r="I53" s="11">
        <v>0.18</v>
      </c>
      <c r="J53" s="11">
        <v>0.08</v>
      </c>
      <c r="K53" s="11">
        <v>51.19</v>
      </c>
      <c r="L53" s="11">
        <v>0</v>
      </c>
      <c r="M53" s="11">
        <v>18.9</v>
      </c>
      <c r="N53" s="11">
        <v>125.4</v>
      </c>
      <c r="O53" s="11">
        <v>18.4</v>
      </c>
      <c r="P53" s="11">
        <v>2.2</v>
      </c>
    </row>
    <row r="54" spans="2:16" ht="13.5" customHeight="1">
      <c r="B54" s="8"/>
      <c r="C54" s="24" t="s">
        <v>416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/>
      <c r="C55" s="37" t="s">
        <v>417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.75" customHeight="1">
      <c r="B56" s="8"/>
      <c r="C56" s="12" t="s">
        <v>418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4.25" customHeight="1">
      <c r="B57" s="8"/>
      <c r="C57" s="24" t="s">
        <v>419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" customHeight="1">
      <c r="B58" s="8"/>
      <c r="C58" s="13" t="s">
        <v>420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75" customHeight="1">
      <c r="B59" s="8"/>
      <c r="C59" s="24" t="s">
        <v>421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3.5" customHeight="1">
      <c r="B60" s="8"/>
      <c r="C60" s="13" t="s">
        <v>422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 t="s">
        <v>107</v>
      </c>
      <c r="C61" s="25" t="s">
        <v>108</v>
      </c>
      <c r="D61" s="10">
        <v>180</v>
      </c>
      <c r="E61" s="11">
        <v>3.8</v>
      </c>
      <c r="F61" s="11">
        <v>7.9</v>
      </c>
      <c r="G61" s="11">
        <v>19.6</v>
      </c>
      <c r="H61" s="11">
        <v>165.6</v>
      </c>
      <c r="I61" s="11">
        <v>0.17</v>
      </c>
      <c r="J61" s="11">
        <v>6.12</v>
      </c>
      <c r="K61" s="11">
        <v>0.07</v>
      </c>
      <c r="L61" s="11">
        <v>0.18</v>
      </c>
      <c r="M61" s="11">
        <v>46.8</v>
      </c>
      <c r="N61" s="11">
        <v>102.6</v>
      </c>
      <c r="O61" s="11">
        <v>34.2</v>
      </c>
      <c r="P61" s="11">
        <v>1.26</v>
      </c>
    </row>
    <row r="62" spans="2:16" ht="14.25" customHeight="1">
      <c r="B62" s="8"/>
      <c r="C62" s="24" t="s">
        <v>423</v>
      </c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" customHeight="1">
      <c r="B63" s="8"/>
      <c r="C63" s="24" t="s">
        <v>424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5.75" customHeight="1">
      <c r="B64" s="8"/>
      <c r="C64" s="24" t="s">
        <v>425</v>
      </c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3.5" customHeight="1">
      <c r="B65" s="42" t="s">
        <v>354</v>
      </c>
      <c r="C65" s="21" t="s">
        <v>355</v>
      </c>
      <c r="D65" s="22">
        <v>200</v>
      </c>
      <c r="E65" s="24">
        <v>0.78</v>
      </c>
      <c r="F65" s="24">
        <v>0.04</v>
      </c>
      <c r="G65" s="24">
        <v>27.63</v>
      </c>
      <c r="H65" s="24">
        <v>114.8</v>
      </c>
      <c r="I65" s="11">
        <v>0.01</v>
      </c>
      <c r="J65" s="11">
        <v>0.6</v>
      </c>
      <c r="K65" s="11">
        <v>0</v>
      </c>
      <c r="L65" s="11">
        <v>0</v>
      </c>
      <c r="M65" s="11">
        <v>32.32</v>
      </c>
      <c r="N65" s="11">
        <v>0.36</v>
      </c>
      <c r="O65" s="11">
        <v>17.56</v>
      </c>
      <c r="P65" s="11">
        <v>0.48</v>
      </c>
    </row>
    <row r="66" spans="2:16" ht="15" customHeight="1">
      <c r="B66" s="42"/>
      <c r="C66" s="26" t="s">
        <v>356</v>
      </c>
      <c r="D66" s="22"/>
      <c r="E66" s="24"/>
      <c r="F66" s="24"/>
      <c r="G66" s="24"/>
      <c r="H66" s="24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42"/>
      <c r="C67" s="26" t="s">
        <v>357</v>
      </c>
      <c r="D67" s="22"/>
      <c r="E67" s="24"/>
      <c r="F67" s="24"/>
      <c r="G67" s="24"/>
      <c r="H67" s="24"/>
      <c r="I67" s="11"/>
      <c r="J67" s="11"/>
      <c r="K67" s="11"/>
      <c r="L67" s="11"/>
      <c r="M67" s="11"/>
      <c r="N67" s="11"/>
      <c r="O67" s="11"/>
      <c r="P67" s="11"/>
    </row>
    <row r="68" spans="2:16" ht="15" customHeight="1">
      <c r="B68" s="8" t="s">
        <v>54</v>
      </c>
      <c r="C68" s="14" t="s">
        <v>55</v>
      </c>
      <c r="D68" s="15">
        <v>40</v>
      </c>
      <c r="E68" s="11">
        <v>3</v>
      </c>
      <c r="F68" s="11">
        <v>1.16</v>
      </c>
      <c r="G68" s="11">
        <v>20.6</v>
      </c>
      <c r="H68" s="11">
        <v>104.8</v>
      </c>
      <c r="I68" s="11">
        <v>0.044</v>
      </c>
      <c r="J68" s="11">
        <v>0</v>
      </c>
      <c r="K68" s="11">
        <v>0</v>
      </c>
      <c r="L68" s="11">
        <v>0.68</v>
      </c>
      <c r="M68" s="11">
        <v>7.6</v>
      </c>
      <c r="N68" s="11">
        <v>26</v>
      </c>
      <c r="O68" s="11">
        <v>5.2</v>
      </c>
      <c r="P68" s="11">
        <v>0.48</v>
      </c>
    </row>
    <row r="69" spans="2:16" ht="13.5" customHeight="1">
      <c r="B69" s="8"/>
      <c r="C69" s="12" t="s">
        <v>56</v>
      </c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4.25" customHeight="1">
      <c r="B70" s="8" t="s">
        <v>33</v>
      </c>
      <c r="C70" s="14" t="s">
        <v>34</v>
      </c>
      <c r="D70" s="15">
        <v>30</v>
      </c>
      <c r="E70" s="11">
        <v>1.98</v>
      </c>
      <c r="F70" s="11">
        <v>0.36</v>
      </c>
      <c r="G70" s="11">
        <v>10.02</v>
      </c>
      <c r="H70" s="11">
        <v>52.2</v>
      </c>
      <c r="I70" s="11">
        <v>0.054</v>
      </c>
      <c r="J70" s="11">
        <v>0</v>
      </c>
      <c r="K70" s="11">
        <v>0</v>
      </c>
      <c r="L70" s="11">
        <v>0.42</v>
      </c>
      <c r="M70" s="11">
        <v>10.5</v>
      </c>
      <c r="N70" s="11">
        <v>47.4</v>
      </c>
      <c r="O70" s="11">
        <v>14.1</v>
      </c>
      <c r="P70" s="11">
        <v>1.17</v>
      </c>
    </row>
    <row r="71" spans="2:16" ht="15" customHeight="1">
      <c r="B71" s="8"/>
      <c r="C71" s="12" t="s">
        <v>57</v>
      </c>
      <c r="D71" s="1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27"/>
      <c r="C72" s="29" t="s">
        <v>58</v>
      </c>
      <c r="D72" s="28"/>
      <c r="E72" s="16">
        <f aca="true" t="shared" si="1" ref="E72:P72">SUM(E40:E71)</f>
        <v>25.98</v>
      </c>
      <c r="F72" s="16">
        <f t="shared" si="1"/>
        <v>53.91</v>
      </c>
      <c r="G72" s="16">
        <f t="shared" si="1"/>
        <v>108.58</v>
      </c>
      <c r="H72" s="16">
        <f t="shared" si="1"/>
        <v>1030.31</v>
      </c>
      <c r="I72" s="16">
        <f t="shared" si="1"/>
        <v>0.5880000000000001</v>
      </c>
      <c r="J72" s="16">
        <f t="shared" si="1"/>
        <v>15.049999999999999</v>
      </c>
      <c r="K72" s="16">
        <f t="shared" si="1"/>
        <v>51.36</v>
      </c>
      <c r="L72" s="16">
        <f t="shared" si="1"/>
        <v>5.819999999999999</v>
      </c>
      <c r="M72" s="16">
        <f t="shared" si="1"/>
        <v>163.07</v>
      </c>
      <c r="N72" s="16">
        <f t="shared" si="1"/>
        <v>389.40999999999997</v>
      </c>
      <c r="O72" s="16">
        <f t="shared" si="1"/>
        <v>128.44000000000003</v>
      </c>
      <c r="P72" s="16">
        <f t="shared" si="1"/>
        <v>7.125</v>
      </c>
    </row>
    <row r="73" spans="2:16" ht="12.75">
      <c r="B73" s="27"/>
      <c r="C73" s="29" t="s">
        <v>59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4.25" customHeight="1">
      <c r="B74" s="8" t="s">
        <v>113</v>
      </c>
      <c r="C74" s="9" t="s">
        <v>114</v>
      </c>
      <c r="D74" s="22">
        <v>200</v>
      </c>
      <c r="E74" s="11">
        <v>0.6</v>
      </c>
      <c r="F74" s="11">
        <v>0.4</v>
      </c>
      <c r="G74" s="11">
        <v>32.6</v>
      </c>
      <c r="H74" s="11">
        <v>140</v>
      </c>
      <c r="I74" s="11">
        <v>0.04</v>
      </c>
      <c r="J74" s="11">
        <v>4</v>
      </c>
      <c r="K74" s="11">
        <v>0</v>
      </c>
      <c r="L74" s="11">
        <v>0</v>
      </c>
      <c r="M74" s="11">
        <v>40</v>
      </c>
      <c r="N74" s="11">
        <v>24</v>
      </c>
      <c r="O74" s="11">
        <v>18</v>
      </c>
      <c r="P74" s="11">
        <v>0.8</v>
      </c>
    </row>
    <row r="75" spans="2:16" ht="12.75">
      <c r="B75" s="8"/>
      <c r="C75" s="13" t="s">
        <v>115</v>
      </c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>
      <c r="B76" s="27" t="s">
        <v>116</v>
      </c>
      <c r="C76" s="30" t="s">
        <v>117</v>
      </c>
      <c r="D76" s="28">
        <v>75</v>
      </c>
      <c r="E76" s="16">
        <v>5.8</v>
      </c>
      <c r="F76" s="16">
        <v>4.86</v>
      </c>
      <c r="G76" s="16">
        <v>36.12</v>
      </c>
      <c r="H76" s="16">
        <v>211.63</v>
      </c>
      <c r="I76" s="16">
        <v>0.06</v>
      </c>
      <c r="J76" s="16">
        <v>0.06</v>
      </c>
      <c r="K76" s="16">
        <v>0.07</v>
      </c>
      <c r="L76" s="16">
        <v>1.25</v>
      </c>
      <c r="M76" s="16">
        <v>11.56</v>
      </c>
      <c r="N76" s="16">
        <v>38.27</v>
      </c>
      <c r="O76" s="16">
        <v>14.06</v>
      </c>
      <c r="P76" s="16">
        <v>0.4</v>
      </c>
    </row>
    <row r="77" spans="2:16" ht="12.75">
      <c r="B77" s="27"/>
      <c r="C77" s="31" t="s">
        <v>118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26" t="s">
        <v>101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24" t="s">
        <v>119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>
      <c r="B80" s="27"/>
      <c r="C80" s="13" t="s">
        <v>120</v>
      </c>
      <c r="D80" s="2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>
      <c r="B81" s="27"/>
      <c r="C81" s="37" t="s">
        <v>121</v>
      </c>
      <c r="D81" s="2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>
      <c r="B82" s="27"/>
      <c r="C82" s="37" t="s">
        <v>122</v>
      </c>
      <c r="D82" s="2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2.75">
      <c r="B83" s="27"/>
      <c r="C83" s="37" t="s">
        <v>123</v>
      </c>
      <c r="D83" s="28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2.75">
      <c r="B84" s="27"/>
      <c r="C84" s="24" t="s">
        <v>124</v>
      </c>
      <c r="D84" s="2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2.75">
      <c r="B85" s="27"/>
      <c r="C85" s="13" t="s">
        <v>125</v>
      </c>
      <c r="D85" s="28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2.75">
      <c r="B86" s="27"/>
      <c r="C86" s="37" t="s">
        <v>126</v>
      </c>
      <c r="D86" s="2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2.75">
      <c r="B87" s="27"/>
      <c r="C87" s="29" t="s">
        <v>78</v>
      </c>
      <c r="D87" s="28"/>
      <c r="E87" s="16">
        <f aca="true" t="shared" si="2" ref="E87:P87">SUM(E74:E85)</f>
        <v>6.3999999999999995</v>
      </c>
      <c r="F87" s="16">
        <f t="shared" si="2"/>
        <v>5.260000000000001</v>
      </c>
      <c r="G87" s="16">
        <f t="shared" si="2"/>
        <v>68.72</v>
      </c>
      <c r="H87" s="16">
        <f t="shared" si="2"/>
        <v>351.63</v>
      </c>
      <c r="I87" s="16">
        <f t="shared" si="2"/>
        <v>0.1</v>
      </c>
      <c r="J87" s="16">
        <f t="shared" si="2"/>
        <v>4.06</v>
      </c>
      <c r="K87" s="16">
        <f t="shared" si="2"/>
        <v>0.07</v>
      </c>
      <c r="L87" s="16">
        <f t="shared" si="2"/>
        <v>1.25</v>
      </c>
      <c r="M87" s="16">
        <f t="shared" si="2"/>
        <v>51.56</v>
      </c>
      <c r="N87" s="16">
        <f t="shared" si="2"/>
        <v>62.27</v>
      </c>
      <c r="O87" s="16">
        <f t="shared" si="2"/>
        <v>32.06</v>
      </c>
      <c r="P87" s="16">
        <f t="shared" si="2"/>
        <v>1.2000000000000002</v>
      </c>
    </row>
    <row r="88" spans="2:16" ht="12.75">
      <c r="B88" s="27"/>
      <c r="C88" s="38" t="s">
        <v>79</v>
      </c>
      <c r="D88" s="27"/>
      <c r="E88" s="16">
        <f aca="true" t="shared" si="3" ref="E88:P88">E72+E38+E87</f>
        <v>69.13000000000001</v>
      </c>
      <c r="F88" s="16">
        <f t="shared" si="3"/>
        <v>95.05</v>
      </c>
      <c r="G88" s="16">
        <f t="shared" si="3"/>
        <v>300.38</v>
      </c>
      <c r="H88" s="16">
        <f t="shared" si="3"/>
        <v>2175.44</v>
      </c>
      <c r="I88" s="16">
        <f t="shared" si="3"/>
        <v>0.902</v>
      </c>
      <c r="J88" s="16">
        <f t="shared" si="3"/>
        <v>26.409999999999997</v>
      </c>
      <c r="K88" s="16">
        <f t="shared" si="3"/>
        <v>51.74</v>
      </c>
      <c r="L88" s="16">
        <f t="shared" si="3"/>
        <v>9.309999999999999</v>
      </c>
      <c r="M88" s="16">
        <f t="shared" si="3"/>
        <v>695.8799999999999</v>
      </c>
      <c r="N88" s="16">
        <f t="shared" si="3"/>
        <v>1031.74</v>
      </c>
      <c r="O88" s="16">
        <f t="shared" si="3"/>
        <v>266.85</v>
      </c>
      <c r="P88" s="16">
        <f t="shared" si="3"/>
        <v>11.844999999999999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79"/>
  <sheetViews>
    <sheetView view="pageBreakPreview" zoomScale="60" zoomScalePageLayoutView="0" workbookViewId="0" topLeftCell="A1">
      <selection activeCell="B5" sqref="B5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127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25.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358</v>
      </c>
      <c r="C12" s="25" t="s">
        <v>359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2.75">
      <c r="B13" s="8"/>
      <c r="C13" s="24" t="s">
        <v>360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8"/>
      <c r="C14" s="24" t="s">
        <v>361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2.75">
      <c r="B15" s="8" t="s">
        <v>362</v>
      </c>
      <c r="C15" s="24" t="s">
        <v>363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>
      <c r="B16" s="8"/>
      <c r="C16" s="24" t="s">
        <v>364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24" t="s">
        <v>365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8.75" customHeight="1">
      <c r="B18" s="8" t="s">
        <v>128</v>
      </c>
      <c r="C18" s="25" t="s">
        <v>129</v>
      </c>
      <c r="D18" s="10">
        <v>180</v>
      </c>
      <c r="E18" s="11">
        <v>6.8</v>
      </c>
      <c r="F18" s="11">
        <v>0.82</v>
      </c>
      <c r="G18" s="11">
        <v>34.8</v>
      </c>
      <c r="H18" s="11">
        <v>173.9</v>
      </c>
      <c r="I18" s="11">
        <v>0.68</v>
      </c>
      <c r="J18" s="11">
        <v>0.02</v>
      </c>
      <c r="K18" s="11">
        <v>0</v>
      </c>
      <c r="L18" s="11">
        <v>0.96</v>
      </c>
      <c r="M18" s="11">
        <v>6.85</v>
      </c>
      <c r="N18" s="11">
        <v>42.9</v>
      </c>
      <c r="O18" s="11">
        <v>9.73</v>
      </c>
      <c r="P18" s="11">
        <v>0.94</v>
      </c>
    </row>
    <row r="19" spans="2:16" ht="15" customHeight="1">
      <c r="B19" s="8"/>
      <c r="C19" s="24" t="s">
        <v>130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/>
      <c r="C20" s="24" t="s">
        <v>109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26.25" customHeight="1">
      <c r="B21" s="23" t="s">
        <v>366</v>
      </c>
      <c r="C21" s="21" t="s">
        <v>367</v>
      </c>
      <c r="D21" s="22">
        <v>100</v>
      </c>
      <c r="E21" s="11">
        <v>1.59</v>
      </c>
      <c r="F21" s="11">
        <v>10.06</v>
      </c>
      <c r="G21" s="11">
        <v>9.56</v>
      </c>
      <c r="H21" s="11">
        <v>135.45</v>
      </c>
      <c r="I21" s="11">
        <v>0.039</v>
      </c>
      <c r="J21" s="11">
        <v>27.69</v>
      </c>
      <c r="K21" s="11">
        <v>0</v>
      </c>
      <c r="L21" s="11">
        <v>4.48</v>
      </c>
      <c r="M21" s="11">
        <v>43.83</v>
      </c>
      <c r="N21" s="11">
        <v>31.87</v>
      </c>
      <c r="O21" s="11">
        <v>16.93</v>
      </c>
      <c r="P21" s="11">
        <v>0.59</v>
      </c>
    </row>
    <row r="22" spans="2:16" ht="13.5" customHeight="1">
      <c r="B22" s="23"/>
      <c r="C22" s="26" t="s">
        <v>426</v>
      </c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23"/>
      <c r="C23" s="26" t="s">
        <v>427</v>
      </c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23"/>
      <c r="C24" s="26" t="s">
        <v>428</v>
      </c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6.5" customHeight="1">
      <c r="B25" s="23"/>
      <c r="C25" s="13" t="s">
        <v>429</v>
      </c>
      <c r="D25" s="2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3.5" customHeight="1">
      <c r="B26" s="8" t="s">
        <v>334</v>
      </c>
      <c r="C26" s="9" t="s">
        <v>335</v>
      </c>
      <c r="D26" s="10">
        <v>200</v>
      </c>
      <c r="E26" s="11">
        <v>1.5</v>
      </c>
      <c r="F26" s="11">
        <v>1.3</v>
      </c>
      <c r="G26" s="11">
        <v>15.9</v>
      </c>
      <c r="H26" s="11">
        <v>81</v>
      </c>
      <c r="I26" s="11">
        <v>0.04</v>
      </c>
      <c r="J26" s="11">
        <v>1.3</v>
      </c>
      <c r="K26" s="11">
        <v>0.01</v>
      </c>
      <c r="L26" s="11">
        <v>0</v>
      </c>
      <c r="M26" s="11">
        <v>127</v>
      </c>
      <c r="N26" s="11">
        <v>93</v>
      </c>
      <c r="O26" s="11">
        <v>15</v>
      </c>
      <c r="P26" s="11">
        <v>0.4</v>
      </c>
    </row>
    <row r="27" spans="2:16" ht="12.75" customHeight="1">
      <c r="B27" s="8"/>
      <c r="C27" s="13" t="s">
        <v>336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/>
      <c r="C28" s="13" t="s">
        <v>337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8"/>
      <c r="C29" s="13" t="s">
        <v>91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 t="s">
        <v>54</v>
      </c>
      <c r="C30" s="14" t="s">
        <v>55</v>
      </c>
      <c r="D30" s="15">
        <v>40</v>
      </c>
      <c r="E30" s="11">
        <v>3</v>
      </c>
      <c r="F30" s="11">
        <v>1.16</v>
      </c>
      <c r="G30" s="11">
        <v>20.6</v>
      </c>
      <c r="H30" s="11">
        <v>104.8</v>
      </c>
      <c r="I30" s="11">
        <v>0.044</v>
      </c>
      <c r="J30" s="11">
        <v>0</v>
      </c>
      <c r="K30" s="11">
        <v>0</v>
      </c>
      <c r="L30" s="11">
        <v>0.68</v>
      </c>
      <c r="M30" s="11">
        <v>7.6</v>
      </c>
      <c r="N30" s="11">
        <v>26</v>
      </c>
      <c r="O30" s="11">
        <v>5.2</v>
      </c>
      <c r="P30" s="11">
        <v>0.48</v>
      </c>
    </row>
    <row r="31" spans="2:16" ht="16.5" customHeight="1">
      <c r="B31" s="8"/>
      <c r="C31" s="12" t="s">
        <v>56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" customHeight="1">
      <c r="B32" s="8" t="s">
        <v>33</v>
      </c>
      <c r="C32" s="14" t="s">
        <v>34</v>
      </c>
      <c r="D32" s="15">
        <v>20</v>
      </c>
      <c r="E32" s="11">
        <v>1.32</v>
      </c>
      <c r="F32" s="11">
        <v>0.24</v>
      </c>
      <c r="G32" s="11">
        <v>6.68</v>
      </c>
      <c r="H32" s="11">
        <v>34.800000000000004</v>
      </c>
      <c r="I32" s="11">
        <v>0.036</v>
      </c>
      <c r="J32" s="11">
        <v>0</v>
      </c>
      <c r="K32" s="11">
        <v>0</v>
      </c>
      <c r="L32" s="11">
        <v>0.28</v>
      </c>
      <c r="M32" s="11">
        <v>7</v>
      </c>
      <c r="N32" s="11">
        <v>31.6</v>
      </c>
      <c r="O32" s="11">
        <v>9.4</v>
      </c>
      <c r="P32" s="11">
        <v>0.78</v>
      </c>
    </row>
    <row r="33" spans="2:16" ht="17.25" customHeight="1">
      <c r="B33" s="8"/>
      <c r="C33" s="12" t="s">
        <v>35</v>
      </c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8" t="s">
        <v>36</v>
      </c>
      <c r="C34" s="9" t="s">
        <v>139</v>
      </c>
      <c r="D34" s="10">
        <v>200</v>
      </c>
      <c r="E34" s="11">
        <v>0.8</v>
      </c>
      <c r="F34" s="11">
        <v>0.8</v>
      </c>
      <c r="G34" s="11">
        <v>19.6</v>
      </c>
      <c r="H34" s="11">
        <v>94</v>
      </c>
      <c r="I34" s="11">
        <v>0.06</v>
      </c>
      <c r="J34" s="11">
        <v>20</v>
      </c>
      <c r="K34" s="11">
        <v>0</v>
      </c>
      <c r="L34" s="11">
        <v>0.4</v>
      </c>
      <c r="M34" s="11">
        <v>32</v>
      </c>
      <c r="N34" s="11">
        <v>22</v>
      </c>
      <c r="O34" s="11">
        <v>18</v>
      </c>
      <c r="P34" s="11">
        <v>4.4</v>
      </c>
    </row>
    <row r="35" spans="2:16" ht="15" customHeight="1">
      <c r="B35" s="8"/>
      <c r="C35" s="13" t="s">
        <v>140</v>
      </c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16"/>
      <c r="C36" s="17" t="s">
        <v>39</v>
      </c>
      <c r="D36" s="18"/>
      <c r="E36" s="16">
        <f aca="true" t="shared" si="0" ref="E36:P36">SUM(E12:E34)</f>
        <v>27.13</v>
      </c>
      <c r="F36" s="16">
        <f t="shared" si="0"/>
        <v>25.9</v>
      </c>
      <c r="G36" s="16">
        <f t="shared" si="0"/>
        <v>110.07</v>
      </c>
      <c r="H36" s="11">
        <f t="shared" si="0"/>
        <v>787.9499999999998</v>
      </c>
      <c r="I36" s="16">
        <f t="shared" si="0"/>
        <v>0.9390000000000003</v>
      </c>
      <c r="J36" s="16">
        <f t="shared" si="0"/>
        <v>50.38</v>
      </c>
      <c r="K36" s="16">
        <f t="shared" si="0"/>
        <v>56.11</v>
      </c>
      <c r="L36" s="16">
        <f t="shared" si="0"/>
        <v>6.800000000000001</v>
      </c>
      <c r="M36" s="16">
        <f t="shared" si="0"/>
        <v>265.66999999999996</v>
      </c>
      <c r="N36" s="16">
        <f t="shared" si="0"/>
        <v>344.93000000000006</v>
      </c>
      <c r="O36" s="16">
        <f t="shared" si="0"/>
        <v>87.4</v>
      </c>
      <c r="P36" s="16">
        <f t="shared" si="0"/>
        <v>8.73</v>
      </c>
    </row>
    <row r="37" spans="2:16" ht="12.75">
      <c r="B37" s="19"/>
      <c r="C37" s="7" t="s">
        <v>40</v>
      </c>
      <c r="D37" s="18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2:16" ht="12.75">
      <c r="B38" s="39" t="s">
        <v>275</v>
      </c>
      <c r="C38" s="9" t="s">
        <v>276</v>
      </c>
      <c r="D38" s="10">
        <v>100</v>
      </c>
      <c r="E38" s="40">
        <v>1</v>
      </c>
      <c r="F38" s="40">
        <v>10.2</v>
      </c>
      <c r="G38" s="40">
        <v>3.5</v>
      </c>
      <c r="H38" s="40">
        <v>110</v>
      </c>
      <c r="I38" s="40">
        <v>0.04</v>
      </c>
      <c r="J38" s="40">
        <v>16.5</v>
      </c>
      <c r="K38" s="40">
        <v>0</v>
      </c>
      <c r="L38" s="40">
        <v>5</v>
      </c>
      <c r="M38" s="40">
        <v>13</v>
      </c>
      <c r="N38" s="40">
        <v>24</v>
      </c>
      <c r="O38" s="40">
        <v>18</v>
      </c>
      <c r="P38" s="40">
        <v>0.8</v>
      </c>
    </row>
    <row r="39" spans="2:16" ht="13.5" customHeight="1">
      <c r="B39" s="39"/>
      <c r="C39" s="13" t="s">
        <v>430</v>
      </c>
      <c r="D39" s="1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2:16" ht="12.75">
      <c r="B40" s="39"/>
      <c r="C40" s="13" t="s">
        <v>428</v>
      </c>
      <c r="D40" s="1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2:16" ht="15.75" customHeight="1">
      <c r="B41" s="8" t="s">
        <v>143</v>
      </c>
      <c r="C41" s="25" t="s">
        <v>144</v>
      </c>
      <c r="D41" s="22">
        <v>250</v>
      </c>
      <c r="E41" s="11">
        <v>2.075</v>
      </c>
      <c r="F41" s="11">
        <v>5.2</v>
      </c>
      <c r="G41" s="11">
        <v>12.8</v>
      </c>
      <c r="H41" s="11">
        <v>106.25</v>
      </c>
      <c r="I41" s="11">
        <v>0.1</v>
      </c>
      <c r="J41" s="11">
        <v>12.48</v>
      </c>
      <c r="K41" s="11">
        <v>0</v>
      </c>
      <c r="L41" s="11">
        <v>2.38</v>
      </c>
      <c r="M41" s="11">
        <v>26.25</v>
      </c>
      <c r="N41" s="11">
        <v>64.75</v>
      </c>
      <c r="O41" s="11">
        <v>27.75</v>
      </c>
      <c r="P41" s="11">
        <v>1.02</v>
      </c>
    </row>
    <row r="42" spans="2:16" ht="16.5" customHeight="1">
      <c r="B42" s="8"/>
      <c r="C42" s="24" t="s">
        <v>145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96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4" t="s">
        <v>99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8" customHeight="1">
      <c r="B45" s="8"/>
      <c r="C45" s="24" t="s">
        <v>146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8" customHeight="1">
      <c r="B46" s="8"/>
      <c r="C46" s="24" t="s">
        <v>147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8" customHeight="1">
      <c r="B47" s="8"/>
      <c r="C47" s="24" t="s">
        <v>100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8" customHeight="1">
      <c r="B48" s="8" t="s">
        <v>103</v>
      </c>
      <c r="C48" s="24" t="s">
        <v>104</v>
      </c>
      <c r="D48" s="22">
        <v>10</v>
      </c>
      <c r="E48" s="11">
        <v>0.25</v>
      </c>
      <c r="F48" s="11">
        <v>1.5</v>
      </c>
      <c r="G48" s="11">
        <v>0.35</v>
      </c>
      <c r="H48" s="11">
        <v>16</v>
      </c>
      <c r="I48" s="11">
        <v>0.005</v>
      </c>
      <c r="J48" s="11">
        <v>0.05</v>
      </c>
      <c r="K48" s="11">
        <v>10</v>
      </c>
      <c r="L48" s="11"/>
      <c r="M48" s="11">
        <v>9</v>
      </c>
      <c r="N48" s="11">
        <v>6</v>
      </c>
      <c r="O48" s="11">
        <v>1</v>
      </c>
      <c r="P48" s="11">
        <v>0</v>
      </c>
    </row>
    <row r="49" spans="2:16" ht="12.75" customHeight="1">
      <c r="B49" s="8" t="s">
        <v>148</v>
      </c>
      <c r="C49" s="25" t="s">
        <v>149</v>
      </c>
      <c r="D49" s="22">
        <v>140</v>
      </c>
      <c r="E49" s="11">
        <v>13.3</v>
      </c>
      <c r="F49" s="11">
        <v>7.2</v>
      </c>
      <c r="G49" s="11">
        <v>6.3</v>
      </c>
      <c r="H49" s="11">
        <v>143</v>
      </c>
      <c r="I49" s="11">
        <v>0.09</v>
      </c>
      <c r="J49" s="11">
        <v>4.7</v>
      </c>
      <c r="K49" s="11">
        <v>0.01</v>
      </c>
      <c r="L49" s="11">
        <v>4.2</v>
      </c>
      <c r="M49" s="11">
        <v>35</v>
      </c>
      <c r="N49" s="11">
        <v>203</v>
      </c>
      <c r="O49" s="11">
        <v>39</v>
      </c>
      <c r="P49" s="11">
        <v>0.8</v>
      </c>
    </row>
    <row r="50" spans="2:16" ht="24" customHeight="1">
      <c r="B50" s="8"/>
      <c r="C50" s="24" t="s">
        <v>150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 customHeight="1">
      <c r="B51" s="8"/>
      <c r="C51" s="24" t="s">
        <v>151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/>
      <c r="C52" s="24" t="s">
        <v>152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8"/>
      <c r="C53" s="24" t="s">
        <v>153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24" t="s">
        <v>154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" customHeight="1">
      <c r="B55" s="8"/>
      <c r="C55" s="24" t="s">
        <v>101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" customHeight="1">
      <c r="B56" s="8"/>
      <c r="C56" s="24" t="s">
        <v>155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4.25" customHeight="1">
      <c r="B57" s="8" t="s">
        <v>156</v>
      </c>
      <c r="C57" s="25" t="s">
        <v>157</v>
      </c>
      <c r="D57" s="10">
        <v>180</v>
      </c>
      <c r="E57" s="11">
        <v>4.43</v>
      </c>
      <c r="F57" s="11">
        <v>7.3</v>
      </c>
      <c r="G57" s="11">
        <v>40.61</v>
      </c>
      <c r="H57" s="11">
        <v>275.8</v>
      </c>
      <c r="I57" s="11">
        <v>0.04</v>
      </c>
      <c r="J57" s="11">
        <v>0</v>
      </c>
      <c r="K57" s="11">
        <v>0.05</v>
      </c>
      <c r="L57" s="11">
        <v>0.3</v>
      </c>
      <c r="M57" s="11">
        <v>6.6</v>
      </c>
      <c r="N57" s="11">
        <v>85.04</v>
      </c>
      <c r="O57" s="11">
        <v>27.4</v>
      </c>
      <c r="P57" s="11">
        <v>0.64</v>
      </c>
    </row>
    <row r="58" spans="2:16" ht="15.75" customHeight="1">
      <c r="B58" s="8"/>
      <c r="C58" s="24" t="s">
        <v>431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75" customHeight="1">
      <c r="B59" s="8"/>
      <c r="C59" s="24" t="s">
        <v>425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 t="s">
        <v>158</v>
      </c>
      <c r="C60" s="9" t="s">
        <v>159</v>
      </c>
      <c r="D60" s="22">
        <v>200</v>
      </c>
      <c r="E60" s="11">
        <v>1</v>
      </c>
      <c r="F60" s="11">
        <v>0</v>
      </c>
      <c r="G60" s="11">
        <v>0</v>
      </c>
      <c r="H60" s="11">
        <v>110</v>
      </c>
      <c r="I60" s="11">
        <v>0.04</v>
      </c>
      <c r="J60" s="11">
        <v>8</v>
      </c>
      <c r="K60" s="11">
        <v>0</v>
      </c>
      <c r="L60" s="11">
        <v>0</v>
      </c>
      <c r="M60" s="11">
        <v>40</v>
      </c>
      <c r="N60" s="11">
        <v>0</v>
      </c>
      <c r="O60" s="11">
        <v>0</v>
      </c>
      <c r="P60" s="11">
        <v>0.4</v>
      </c>
    </row>
    <row r="61" spans="2:16" ht="15" customHeight="1">
      <c r="B61" s="27"/>
      <c r="C61" s="13" t="s">
        <v>160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5" customHeight="1">
      <c r="B62" s="8" t="s">
        <v>54</v>
      </c>
      <c r="C62" s="14" t="s">
        <v>55</v>
      </c>
      <c r="D62" s="15">
        <v>40</v>
      </c>
      <c r="E62" s="11">
        <v>3</v>
      </c>
      <c r="F62" s="11">
        <v>1.16</v>
      </c>
      <c r="G62" s="11">
        <v>20.6</v>
      </c>
      <c r="H62" s="11">
        <v>104.8</v>
      </c>
      <c r="I62" s="11">
        <v>0.044</v>
      </c>
      <c r="J62" s="11">
        <v>0</v>
      </c>
      <c r="K62" s="11">
        <v>0</v>
      </c>
      <c r="L62" s="11">
        <v>0.68</v>
      </c>
      <c r="M62" s="11">
        <v>7.6</v>
      </c>
      <c r="N62" s="11">
        <v>26</v>
      </c>
      <c r="O62" s="11">
        <v>5.2</v>
      </c>
      <c r="P62" s="11">
        <v>0.48</v>
      </c>
    </row>
    <row r="63" spans="2:16" ht="16.5" customHeight="1">
      <c r="B63" s="8"/>
      <c r="C63" s="12" t="s">
        <v>56</v>
      </c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7.25" customHeight="1">
      <c r="B64" s="8" t="s">
        <v>33</v>
      </c>
      <c r="C64" s="14" t="s">
        <v>34</v>
      </c>
      <c r="D64" s="15">
        <v>30</v>
      </c>
      <c r="E64" s="11">
        <v>1.98</v>
      </c>
      <c r="F64" s="11">
        <v>0.36</v>
      </c>
      <c r="G64" s="11">
        <v>10.02</v>
      </c>
      <c r="H64" s="11">
        <v>52.2</v>
      </c>
      <c r="I64" s="11">
        <v>0.054</v>
      </c>
      <c r="J64" s="11">
        <v>0</v>
      </c>
      <c r="K64" s="11">
        <v>0</v>
      </c>
      <c r="L64" s="11">
        <v>0.42</v>
      </c>
      <c r="M64" s="11">
        <v>10.5</v>
      </c>
      <c r="N64" s="11">
        <v>47.4</v>
      </c>
      <c r="O64" s="11">
        <v>14.1</v>
      </c>
      <c r="P64" s="11">
        <v>1.17</v>
      </c>
    </row>
    <row r="65" spans="2:16" ht="15" customHeight="1">
      <c r="B65" s="8"/>
      <c r="C65" s="12" t="s">
        <v>57</v>
      </c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27"/>
      <c r="C66" s="29" t="s">
        <v>58</v>
      </c>
      <c r="D66" s="28"/>
      <c r="E66" s="16">
        <f aca="true" t="shared" si="1" ref="E66:P66">SUM(E38:E65)</f>
        <v>27.035</v>
      </c>
      <c r="F66" s="16">
        <f t="shared" si="1"/>
        <v>32.919999999999995</v>
      </c>
      <c r="G66" s="16">
        <f t="shared" si="1"/>
        <v>94.17999999999999</v>
      </c>
      <c r="H66" s="16">
        <f t="shared" si="1"/>
        <v>918.05</v>
      </c>
      <c r="I66" s="16">
        <f t="shared" si="1"/>
        <v>0.413</v>
      </c>
      <c r="J66" s="16">
        <f t="shared" si="1"/>
        <v>41.730000000000004</v>
      </c>
      <c r="K66" s="16">
        <f t="shared" si="1"/>
        <v>10.06</v>
      </c>
      <c r="L66" s="16">
        <f t="shared" si="1"/>
        <v>12.98</v>
      </c>
      <c r="M66" s="16">
        <f t="shared" si="1"/>
        <v>147.95</v>
      </c>
      <c r="N66" s="16">
        <f t="shared" si="1"/>
        <v>456.19</v>
      </c>
      <c r="O66" s="16">
        <f t="shared" si="1"/>
        <v>132.45000000000002</v>
      </c>
      <c r="P66" s="16">
        <f t="shared" si="1"/>
        <v>5.3100000000000005</v>
      </c>
    </row>
    <row r="67" spans="2:16" ht="12.75">
      <c r="B67" s="27"/>
      <c r="C67" s="29" t="s">
        <v>59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8" t="s">
        <v>161</v>
      </c>
      <c r="C68" s="9" t="s">
        <v>162</v>
      </c>
      <c r="D68" s="22">
        <v>200</v>
      </c>
      <c r="E68" s="11">
        <v>5.8</v>
      </c>
      <c r="F68" s="11">
        <v>5</v>
      </c>
      <c r="G68" s="11">
        <v>9.6</v>
      </c>
      <c r="H68" s="11">
        <v>106</v>
      </c>
      <c r="I68" s="11">
        <v>0.08</v>
      </c>
      <c r="J68" s="11">
        <v>2.6</v>
      </c>
      <c r="K68" s="11">
        <v>0.04</v>
      </c>
      <c r="L68" s="11">
        <v>0</v>
      </c>
      <c r="M68" s="11">
        <v>240</v>
      </c>
      <c r="N68" s="11">
        <v>180</v>
      </c>
      <c r="O68" s="11">
        <v>28</v>
      </c>
      <c r="P68" s="11">
        <v>0.2</v>
      </c>
    </row>
    <row r="69" spans="2:16" ht="12.75">
      <c r="B69" s="27"/>
      <c r="C69" s="13" t="s">
        <v>163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44" t="s">
        <v>164</v>
      </c>
      <c r="C70" s="30" t="s">
        <v>165</v>
      </c>
      <c r="D70" s="28">
        <v>50</v>
      </c>
      <c r="E70" s="16">
        <v>7.34</v>
      </c>
      <c r="F70" s="16">
        <v>3.7</v>
      </c>
      <c r="G70" s="16">
        <v>29.2</v>
      </c>
      <c r="H70" s="16">
        <v>179.3</v>
      </c>
      <c r="I70" s="16">
        <v>0.04</v>
      </c>
      <c r="J70" s="16">
        <v>0</v>
      </c>
      <c r="K70" s="16">
        <v>0.03</v>
      </c>
      <c r="L70" s="16">
        <v>0.9</v>
      </c>
      <c r="M70" s="16">
        <v>7</v>
      </c>
      <c r="N70" s="16">
        <v>30</v>
      </c>
      <c r="O70" s="16">
        <v>5</v>
      </c>
      <c r="P70" s="16">
        <v>0.4</v>
      </c>
    </row>
    <row r="71" spans="2:16" ht="12.75">
      <c r="B71" s="27"/>
      <c r="C71" s="31" t="s">
        <v>166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26" t="s">
        <v>167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24" t="s">
        <v>168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13" t="s">
        <v>169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37" t="s">
        <v>170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37" t="s">
        <v>171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37" t="s">
        <v>172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29" t="s">
        <v>78</v>
      </c>
      <c r="D78" s="28"/>
      <c r="E78" s="16">
        <f aca="true" t="shared" si="2" ref="E78:P78">SUM(E68:E77)</f>
        <v>13.14</v>
      </c>
      <c r="F78" s="16">
        <f t="shared" si="2"/>
        <v>8.7</v>
      </c>
      <c r="G78" s="16">
        <f t="shared" si="2"/>
        <v>38.8</v>
      </c>
      <c r="H78" s="16">
        <f t="shared" si="2"/>
        <v>285.3</v>
      </c>
      <c r="I78" s="16">
        <f t="shared" si="2"/>
        <v>0.12</v>
      </c>
      <c r="J78" s="16">
        <f t="shared" si="2"/>
        <v>2.6</v>
      </c>
      <c r="K78" s="16">
        <f t="shared" si="2"/>
        <v>0.07</v>
      </c>
      <c r="L78" s="16">
        <f t="shared" si="2"/>
        <v>0.9</v>
      </c>
      <c r="M78" s="16">
        <f t="shared" si="2"/>
        <v>247</v>
      </c>
      <c r="N78" s="16">
        <f t="shared" si="2"/>
        <v>210</v>
      </c>
      <c r="O78" s="16">
        <f t="shared" si="2"/>
        <v>33</v>
      </c>
      <c r="P78" s="16">
        <f t="shared" si="2"/>
        <v>0.6000000000000001</v>
      </c>
    </row>
    <row r="79" spans="2:16" ht="12.75">
      <c r="B79" s="27"/>
      <c r="C79" s="38" t="s">
        <v>79</v>
      </c>
      <c r="D79" s="27"/>
      <c r="E79" s="16">
        <f aca="true" t="shared" si="3" ref="E79:P79">E66+E36+E78</f>
        <v>67.305</v>
      </c>
      <c r="F79" s="16">
        <f t="shared" si="3"/>
        <v>67.52</v>
      </c>
      <c r="G79" s="16">
        <f t="shared" si="3"/>
        <v>243.05</v>
      </c>
      <c r="H79" s="16">
        <f t="shared" si="3"/>
        <v>1991.2999999999997</v>
      </c>
      <c r="I79" s="16">
        <f t="shared" si="3"/>
        <v>1.4720000000000004</v>
      </c>
      <c r="J79" s="16">
        <f t="shared" si="3"/>
        <v>94.71000000000001</v>
      </c>
      <c r="K79" s="16">
        <f t="shared" si="3"/>
        <v>66.24</v>
      </c>
      <c r="L79" s="16">
        <f t="shared" si="3"/>
        <v>20.68</v>
      </c>
      <c r="M79" s="16">
        <f t="shared" si="3"/>
        <v>660.6199999999999</v>
      </c>
      <c r="N79" s="16">
        <f t="shared" si="3"/>
        <v>1011.1200000000001</v>
      </c>
      <c r="O79" s="16">
        <f t="shared" si="3"/>
        <v>252.85000000000002</v>
      </c>
      <c r="P79" s="16">
        <f t="shared" si="3"/>
        <v>14.64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3541666666666667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89"/>
  <sheetViews>
    <sheetView view="pageBreakPreview" zoomScale="60" zoomScalePageLayoutView="0" workbookViewId="0" topLeftCell="B1">
      <selection activeCell="B5" sqref="B5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173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25.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9" t="s">
        <v>174</v>
      </c>
      <c r="C12" s="9" t="s">
        <v>175</v>
      </c>
      <c r="D12" s="10">
        <v>200</v>
      </c>
      <c r="E12" s="40">
        <v>7.8</v>
      </c>
      <c r="F12" s="40">
        <v>9.46</v>
      </c>
      <c r="G12" s="40">
        <v>35.8</v>
      </c>
      <c r="H12" s="40">
        <v>283.6</v>
      </c>
      <c r="I12" s="40">
        <v>0.19</v>
      </c>
      <c r="J12" s="40">
        <v>1.46</v>
      </c>
      <c r="K12" s="40">
        <v>0.056</v>
      </c>
      <c r="L12" s="40">
        <v>0.16</v>
      </c>
      <c r="M12" s="40">
        <v>144.6</v>
      </c>
      <c r="N12" s="40">
        <v>193</v>
      </c>
      <c r="O12" s="40">
        <v>43</v>
      </c>
      <c r="P12" s="40">
        <v>1.2</v>
      </c>
    </row>
    <row r="13" spans="2:16" ht="12.75">
      <c r="B13" s="39"/>
      <c r="C13" s="13" t="s">
        <v>176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177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29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30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.75" customHeight="1">
      <c r="B17" s="8" t="s">
        <v>178</v>
      </c>
      <c r="C17" s="9" t="s">
        <v>179</v>
      </c>
      <c r="D17" s="10">
        <v>35</v>
      </c>
      <c r="E17" s="11">
        <v>5</v>
      </c>
      <c r="F17" s="11">
        <v>8.1</v>
      </c>
      <c r="G17" s="11">
        <v>7.4</v>
      </c>
      <c r="H17" s="11">
        <v>123</v>
      </c>
      <c r="I17" s="11">
        <v>0.02</v>
      </c>
      <c r="J17" s="11">
        <v>0.1</v>
      </c>
      <c r="K17" s="11">
        <v>0.06</v>
      </c>
      <c r="L17" s="11">
        <v>0.3</v>
      </c>
      <c r="M17" s="11">
        <v>137</v>
      </c>
      <c r="N17" s="11">
        <v>99</v>
      </c>
      <c r="O17" s="11">
        <v>10</v>
      </c>
      <c r="P17" s="11">
        <v>0.3</v>
      </c>
    </row>
    <row r="18" spans="2:16" ht="12.75">
      <c r="B18" s="8"/>
      <c r="C18" s="13" t="s">
        <v>180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12" t="s">
        <v>133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" customHeight="1">
      <c r="B20" s="8"/>
      <c r="C20" s="13" t="s">
        <v>26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 t="s">
        <v>223</v>
      </c>
      <c r="C21" s="9" t="s">
        <v>224</v>
      </c>
      <c r="D21" s="10">
        <v>200</v>
      </c>
      <c r="E21" s="11">
        <v>3</v>
      </c>
      <c r="F21" s="11">
        <v>1</v>
      </c>
      <c r="G21" s="11">
        <v>42</v>
      </c>
      <c r="H21" s="11">
        <v>192</v>
      </c>
      <c r="I21" s="11">
        <v>0.08</v>
      </c>
      <c r="J21" s="11">
        <v>20</v>
      </c>
      <c r="K21" s="11">
        <v>0</v>
      </c>
      <c r="L21" s="11">
        <v>0.8</v>
      </c>
      <c r="M21" s="11">
        <v>16</v>
      </c>
      <c r="N21" s="11">
        <v>56</v>
      </c>
      <c r="O21" s="11">
        <v>84</v>
      </c>
      <c r="P21" s="11">
        <v>1.2</v>
      </c>
    </row>
    <row r="22" spans="2:16" ht="12.75">
      <c r="B22" s="8"/>
      <c r="C22" s="13" t="s">
        <v>225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 t="s">
        <v>181</v>
      </c>
      <c r="C23" s="9" t="s">
        <v>182</v>
      </c>
      <c r="D23" s="10">
        <v>200</v>
      </c>
      <c r="E23" s="11">
        <v>5</v>
      </c>
      <c r="F23" s="11">
        <v>4.4</v>
      </c>
      <c r="G23" s="11">
        <v>31.7</v>
      </c>
      <c r="H23" s="11">
        <v>180</v>
      </c>
      <c r="I23" s="11">
        <v>0.06</v>
      </c>
      <c r="J23" s="11">
        <v>1.7</v>
      </c>
      <c r="K23" s="11">
        <v>0.03</v>
      </c>
      <c r="L23" s="11">
        <v>0</v>
      </c>
      <c r="M23" s="11">
        <v>163</v>
      </c>
      <c r="N23" s="11">
        <v>150</v>
      </c>
      <c r="O23" s="11">
        <v>39</v>
      </c>
      <c r="P23" s="11">
        <v>1.3</v>
      </c>
    </row>
    <row r="24" spans="2:16" ht="12.75" customHeight="1">
      <c r="B24" s="8"/>
      <c r="C24" s="13" t="s">
        <v>183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/>
      <c r="C25" s="13" t="s">
        <v>184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/>
      <c r="C26" s="13" t="s">
        <v>185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" customHeight="1">
      <c r="B27" s="8" t="s">
        <v>33</v>
      </c>
      <c r="C27" s="14" t="s">
        <v>34</v>
      </c>
      <c r="D27" s="15">
        <v>20</v>
      </c>
      <c r="E27" s="11">
        <v>1.32</v>
      </c>
      <c r="F27" s="11">
        <v>0.24</v>
      </c>
      <c r="G27" s="11">
        <v>6.68</v>
      </c>
      <c r="H27" s="11">
        <v>34.800000000000004</v>
      </c>
      <c r="I27" s="11">
        <v>0.036</v>
      </c>
      <c r="J27" s="11">
        <v>0</v>
      </c>
      <c r="K27" s="11">
        <v>0</v>
      </c>
      <c r="L27" s="11">
        <v>0.28</v>
      </c>
      <c r="M27" s="11">
        <v>7</v>
      </c>
      <c r="N27" s="11">
        <v>31.6</v>
      </c>
      <c r="O27" s="11">
        <v>9.4</v>
      </c>
      <c r="P27" s="11">
        <v>0.78</v>
      </c>
    </row>
    <row r="28" spans="2:16" ht="15" customHeight="1">
      <c r="B28" s="8"/>
      <c r="C28" s="12" t="s">
        <v>35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1"/>
      <c r="C29" s="45" t="s">
        <v>39</v>
      </c>
      <c r="D29" s="10"/>
      <c r="E29" s="11">
        <f aca="true" t="shared" si="0" ref="E29:P29">SUM(E12:E28)</f>
        <v>22.12</v>
      </c>
      <c r="F29" s="11">
        <f t="shared" si="0"/>
        <v>23.2</v>
      </c>
      <c r="G29" s="11">
        <f t="shared" si="0"/>
        <v>123.57999999999998</v>
      </c>
      <c r="H29" s="11">
        <f t="shared" si="0"/>
        <v>813.4</v>
      </c>
      <c r="I29" s="11">
        <f t="shared" si="0"/>
        <v>0.38599999999999995</v>
      </c>
      <c r="J29" s="11">
        <f t="shared" si="0"/>
        <v>23.259999999999998</v>
      </c>
      <c r="K29" s="11">
        <f t="shared" si="0"/>
        <v>0.146</v>
      </c>
      <c r="L29" s="11">
        <f t="shared" si="0"/>
        <v>1.54</v>
      </c>
      <c r="M29" s="11">
        <f t="shared" si="0"/>
        <v>467.6</v>
      </c>
      <c r="N29" s="11">
        <f t="shared" si="0"/>
        <v>529.6</v>
      </c>
      <c r="O29" s="11">
        <f t="shared" si="0"/>
        <v>185.4</v>
      </c>
      <c r="P29" s="11">
        <f t="shared" si="0"/>
        <v>4.78</v>
      </c>
    </row>
    <row r="30" spans="2:16" ht="12.75">
      <c r="B30" s="19"/>
      <c r="C30" s="7" t="s">
        <v>40</v>
      </c>
      <c r="D30" s="1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2.75">
      <c r="B31" s="23" t="s">
        <v>212</v>
      </c>
      <c r="C31" s="21" t="s">
        <v>213</v>
      </c>
      <c r="D31" s="22">
        <v>100</v>
      </c>
      <c r="E31" s="11">
        <v>1.2</v>
      </c>
      <c r="F31" s="11">
        <v>5.4</v>
      </c>
      <c r="G31" s="11">
        <v>11.3</v>
      </c>
      <c r="H31" s="11">
        <v>99</v>
      </c>
      <c r="I31" s="11">
        <v>0.02</v>
      </c>
      <c r="J31" s="11">
        <v>6</v>
      </c>
      <c r="K31" s="11">
        <v>0</v>
      </c>
      <c r="L31" s="11">
        <v>2.3</v>
      </c>
      <c r="M31" s="11">
        <v>31</v>
      </c>
      <c r="N31" s="11">
        <v>33</v>
      </c>
      <c r="O31" s="11">
        <v>18</v>
      </c>
      <c r="P31" s="11">
        <v>1.6</v>
      </c>
    </row>
    <row r="32" spans="2:16" ht="15" customHeight="1">
      <c r="B32" s="23"/>
      <c r="C32" s="26" t="s">
        <v>214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3.5" customHeight="1">
      <c r="B33" s="23"/>
      <c r="C33" s="13" t="s">
        <v>215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3.5" customHeight="1">
      <c r="B34" s="23"/>
      <c r="C34" s="26" t="s">
        <v>142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3.5" customHeight="1">
      <c r="B35" s="23"/>
      <c r="C35" s="26" t="s">
        <v>216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8.75" customHeight="1">
      <c r="B36" s="8" t="s">
        <v>193</v>
      </c>
      <c r="C36" s="25" t="s">
        <v>368</v>
      </c>
      <c r="D36" s="22">
        <v>250</v>
      </c>
      <c r="E36" s="11">
        <v>2.2</v>
      </c>
      <c r="F36" s="11">
        <v>2.95</v>
      </c>
      <c r="G36" s="11">
        <v>14.7</v>
      </c>
      <c r="H36" s="11">
        <v>94.25</v>
      </c>
      <c r="I36" s="11">
        <v>0.12</v>
      </c>
      <c r="J36" s="11">
        <v>11.1</v>
      </c>
      <c r="K36" s="11">
        <v>0</v>
      </c>
      <c r="L36" s="11">
        <v>1.28</v>
      </c>
      <c r="M36" s="11">
        <v>16.25</v>
      </c>
      <c r="N36" s="11">
        <v>71</v>
      </c>
      <c r="O36" s="11">
        <v>29.25</v>
      </c>
      <c r="P36" s="11">
        <v>1.1</v>
      </c>
    </row>
    <row r="37" spans="2:16" ht="14.25" customHeight="1">
      <c r="B37" s="8"/>
      <c r="C37" s="24" t="s">
        <v>195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6.5" customHeight="1">
      <c r="B38" s="8"/>
      <c r="C38" s="24" t="s">
        <v>146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8" customHeight="1">
      <c r="B39" s="8"/>
      <c r="C39" s="24" t="s">
        <v>99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 customHeight="1">
      <c r="B40" s="8"/>
      <c r="C40" s="13" t="s">
        <v>196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6.5" customHeight="1">
      <c r="B41" s="8"/>
      <c r="C41" s="24" t="s">
        <v>197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4.75" customHeight="1">
      <c r="B42" s="8" t="s">
        <v>198</v>
      </c>
      <c r="C42" s="25" t="s">
        <v>199</v>
      </c>
      <c r="D42" s="22">
        <v>100</v>
      </c>
      <c r="E42" s="11">
        <v>14.57</v>
      </c>
      <c r="F42" s="11">
        <v>16.46</v>
      </c>
      <c r="G42" s="11">
        <v>9.94</v>
      </c>
      <c r="H42" s="11">
        <v>246.08</v>
      </c>
      <c r="I42" s="11">
        <v>0.07</v>
      </c>
      <c r="J42" s="11">
        <v>0.19</v>
      </c>
      <c r="K42" s="11">
        <v>0.04</v>
      </c>
      <c r="L42" s="11">
        <v>0.64</v>
      </c>
      <c r="M42" s="11">
        <v>37.2</v>
      </c>
      <c r="N42" s="11">
        <v>118.03</v>
      </c>
      <c r="O42" s="11">
        <v>18.25</v>
      </c>
      <c r="P42" s="11">
        <v>1.2</v>
      </c>
    </row>
    <row r="43" spans="2:16" ht="15" customHeight="1">
      <c r="B43" s="8"/>
      <c r="C43" s="13" t="s">
        <v>432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/>
      <c r="C44" s="24" t="s">
        <v>433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/>
      <c r="C45" s="24" t="s">
        <v>434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13" t="s">
        <v>435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4.25" customHeight="1">
      <c r="B47" s="8" t="s">
        <v>200</v>
      </c>
      <c r="C47" s="25" t="s">
        <v>201</v>
      </c>
      <c r="D47" s="22">
        <v>180</v>
      </c>
      <c r="E47" s="11">
        <v>3.3</v>
      </c>
      <c r="F47" s="11">
        <v>7.2</v>
      </c>
      <c r="G47" s="11">
        <v>19.04</v>
      </c>
      <c r="H47" s="11">
        <v>156.6</v>
      </c>
      <c r="I47" s="11">
        <v>0.1</v>
      </c>
      <c r="J47" s="11">
        <v>42.8</v>
      </c>
      <c r="K47" s="11">
        <v>0.04</v>
      </c>
      <c r="L47" s="11">
        <v>3.5</v>
      </c>
      <c r="M47" s="11">
        <v>62.6</v>
      </c>
      <c r="N47" s="11">
        <v>85.2</v>
      </c>
      <c r="O47" s="11">
        <v>40</v>
      </c>
      <c r="P47" s="11">
        <v>1.37</v>
      </c>
    </row>
    <row r="48" spans="2:16" ht="15" customHeight="1">
      <c r="B48" s="8"/>
      <c r="C48" s="24" t="s">
        <v>436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 customHeight="1">
      <c r="B49" s="8"/>
      <c r="C49" s="24" t="s">
        <v>437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438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3.5" customHeight="1">
      <c r="B51" s="8"/>
      <c r="C51" s="24" t="s">
        <v>439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/>
      <c r="C52" s="13" t="s">
        <v>440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4.25" customHeight="1">
      <c r="B53" s="8"/>
      <c r="C53" s="25" t="s">
        <v>202</v>
      </c>
      <c r="D53" s="22" t="s">
        <v>141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4.25" customHeight="1">
      <c r="B54" s="8"/>
      <c r="C54" s="37" t="s">
        <v>441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4.25" customHeight="1">
      <c r="B55" s="8"/>
      <c r="C55" s="13" t="s">
        <v>442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8"/>
      <c r="C56" s="36" t="s">
        <v>443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 customHeight="1">
      <c r="B57" s="8"/>
      <c r="C57" s="36" t="s">
        <v>444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 customHeight="1">
      <c r="B58" s="8"/>
      <c r="C58" s="24" t="s">
        <v>445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3.5" customHeight="1">
      <c r="B59" s="8"/>
      <c r="C59" s="24" t="s">
        <v>446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3.5" customHeight="1">
      <c r="B60" s="8"/>
      <c r="C60" s="13" t="s">
        <v>447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3.5" customHeight="1">
      <c r="B61" s="8"/>
      <c r="C61" s="36" t="s">
        <v>204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.75" customHeight="1">
      <c r="B62" s="8"/>
      <c r="C62" s="13" t="s">
        <v>205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75" customHeight="1">
      <c r="B63" s="8" t="s">
        <v>51</v>
      </c>
      <c r="C63" s="9" t="s">
        <v>52</v>
      </c>
      <c r="D63" s="22">
        <v>200</v>
      </c>
      <c r="E63" s="11">
        <v>1</v>
      </c>
      <c r="F63" s="11">
        <v>0.2</v>
      </c>
      <c r="G63" s="11">
        <v>0.2</v>
      </c>
      <c r="H63" s="11">
        <v>92</v>
      </c>
      <c r="I63" s="11">
        <v>0.02</v>
      </c>
      <c r="J63" s="11">
        <v>4</v>
      </c>
      <c r="K63" s="11">
        <v>0</v>
      </c>
      <c r="L63" s="11">
        <v>0</v>
      </c>
      <c r="M63" s="11">
        <v>14</v>
      </c>
      <c r="N63" s="11">
        <v>0</v>
      </c>
      <c r="O63" s="11">
        <v>0</v>
      </c>
      <c r="P63" s="11">
        <v>2.8</v>
      </c>
    </row>
    <row r="64" spans="2:16" ht="15" customHeight="1">
      <c r="B64" s="35"/>
      <c r="C64" s="13" t="s">
        <v>53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 hidden="1">
      <c r="B65" s="42"/>
      <c r="C65" s="26"/>
      <c r="D65" s="22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</row>
    <row r="66" spans="2:16" ht="15" customHeight="1">
      <c r="B66" s="8" t="s">
        <v>54</v>
      </c>
      <c r="C66" s="14" t="s">
        <v>55</v>
      </c>
      <c r="D66" s="15">
        <v>40</v>
      </c>
      <c r="E66" s="11">
        <v>3</v>
      </c>
      <c r="F66" s="11">
        <v>1.16</v>
      </c>
      <c r="G66" s="11">
        <v>20.6</v>
      </c>
      <c r="H66" s="11">
        <v>104.8</v>
      </c>
      <c r="I66" s="11">
        <v>0.044</v>
      </c>
      <c r="J66" s="11">
        <v>0</v>
      </c>
      <c r="K66" s="11">
        <v>0</v>
      </c>
      <c r="L66" s="11">
        <v>0.68</v>
      </c>
      <c r="M66" s="11">
        <v>7.6</v>
      </c>
      <c r="N66" s="11">
        <v>26</v>
      </c>
      <c r="O66" s="11">
        <v>5.2</v>
      </c>
      <c r="P66" s="11">
        <v>0.48</v>
      </c>
    </row>
    <row r="67" spans="2:16" ht="16.5" customHeight="1">
      <c r="B67" s="8"/>
      <c r="C67" s="12" t="s">
        <v>56</v>
      </c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7.25" customHeight="1">
      <c r="B68" s="8" t="s">
        <v>33</v>
      </c>
      <c r="C68" s="14" t="s">
        <v>34</v>
      </c>
      <c r="D68" s="15">
        <v>30</v>
      </c>
      <c r="E68" s="11">
        <v>1.98</v>
      </c>
      <c r="F68" s="11">
        <v>0.36</v>
      </c>
      <c r="G68" s="11">
        <v>10.02</v>
      </c>
      <c r="H68" s="11">
        <v>52.2</v>
      </c>
      <c r="I68" s="11">
        <v>0.054</v>
      </c>
      <c r="J68" s="11">
        <v>0</v>
      </c>
      <c r="K68" s="11">
        <v>0</v>
      </c>
      <c r="L68" s="11">
        <v>0.42</v>
      </c>
      <c r="M68" s="11">
        <v>10.5</v>
      </c>
      <c r="N68" s="11">
        <v>47.4</v>
      </c>
      <c r="O68" s="11">
        <v>14.1</v>
      </c>
      <c r="P68" s="11">
        <v>1.17</v>
      </c>
    </row>
    <row r="69" spans="2:16" ht="15" customHeight="1">
      <c r="B69" s="8"/>
      <c r="C69" s="12" t="s">
        <v>57</v>
      </c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35"/>
      <c r="C70" s="46" t="s">
        <v>58</v>
      </c>
      <c r="D70" s="34"/>
      <c r="E70" s="11">
        <f aca="true" t="shared" si="1" ref="E70:P70">SUM(E31:E69)</f>
        <v>27.25</v>
      </c>
      <c r="F70" s="11">
        <f t="shared" si="1"/>
        <v>33.730000000000004</v>
      </c>
      <c r="G70" s="11">
        <f t="shared" si="1"/>
        <v>85.8</v>
      </c>
      <c r="H70" s="11">
        <f t="shared" si="1"/>
        <v>844.9300000000001</v>
      </c>
      <c r="I70" s="11">
        <f t="shared" si="1"/>
        <v>0.428</v>
      </c>
      <c r="J70" s="11">
        <f t="shared" si="1"/>
        <v>64.09</v>
      </c>
      <c r="K70" s="11">
        <f t="shared" si="1"/>
        <v>0.08</v>
      </c>
      <c r="L70" s="11">
        <f t="shared" si="1"/>
        <v>8.82</v>
      </c>
      <c r="M70" s="11">
        <f t="shared" si="1"/>
        <v>179.15</v>
      </c>
      <c r="N70" s="11">
        <f t="shared" si="1"/>
        <v>380.63</v>
      </c>
      <c r="O70" s="11">
        <f t="shared" si="1"/>
        <v>124.8</v>
      </c>
      <c r="P70" s="11">
        <f t="shared" si="1"/>
        <v>9.72</v>
      </c>
    </row>
    <row r="71" spans="2:16" ht="12.75">
      <c r="B71" s="35"/>
      <c r="C71" s="46" t="s">
        <v>59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27" t="s">
        <v>60</v>
      </c>
      <c r="C72" s="30" t="s">
        <v>61</v>
      </c>
      <c r="D72" s="28">
        <v>200</v>
      </c>
      <c r="E72" s="16">
        <v>5.8</v>
      </c>
      <c r="F72" s="16">
        <v>5</v>
      </c>
      <c r="G72" s="16">
        <v>8</v>
      </c>
      <c r="H72" s="16">
        <v>100</v>
      </c>
      <c r="I72" s="16">
        <v>0.08</v>
      </c>
      <c r="J72" s="16">
        <v>1.4</v>
      </c>
      <c r="K72" s="16">
        <v>0.04</v>
      </c>
      <c r="L72" s="16">
        <v>0</v>
      </c>
      <c r="M72" s="16">
        <v>240</v>
      </c>
      <c r="N72" s="16">
        <v>180</v>
      </c>
      <c r="O72" s="16">
        <v>28</v>
      </c>
      <c r="P72" s="16">
        <v>0.2</v>
      </c>
    </row>
    <row r="73" spans="2:16" ht="12" customHeight="1">
      <c r="B73" s="27"/>
      <c r="C73" s="31" t="s">
        <v>62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6.5" customHeight="1">
      <c r="B74" s="32" t="s">
        <v>63</v>
      </c>
      <c r="C74" s="33" t="s">
        <v>64</v>
      </c>
      <c r="D74" s="34">
        <v>60</v>
      </c>
      <c r="E74" s="11">
        <v>7.08</v>
      </c>
      <c r="F74" s="11">
        <v>2.63</v>
      </c>
      <c r="G74" s="11">
        <v>41.8</v>
      </c>
      <c r="H74" s="11">
        <v>219.07</v>
      </c>
      <c r="I74" s="11">
        <v>0.05</v>
      </c>
      <c r="J74" s="11">
        <v>0.04</v>
      </c>
      <c r="K74" s="11">
        <v>0.01</v>
      </c>
      <c r="L74" s="11">
        <v>1.02</v>
      </c>
      <c r="M74" s="11">
        <v>18.66</v>
      </c>
      <c r="N74" s="11">
        <v>40.31</v>
      </c>
      <c r="O74" s="11">
        <v>10.46</v>
      </c>
      <c r="P74" s="11">
        <v>0.3</v>
      </c>
    </row>
    <row r="75" spans="2:16" ht="12.75" customHeight="1">
      <c r="B75" s="35"/>
      <c r="C75" s="36" t="s">
        <v>65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 customHeight="1">
      <c r="B76" s="35"/>
      <c r="C76" s="13" t="s">
        <v>66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.75" customHeight="1">
      <c r="B77" s="35"/>
      <c r="C77" s="24" t="s">
        <v>67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3.5" customHeight="1">
      <c r="B78" s="35"/>
      <c r="C78" s="13" t="s">
        <v>68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" customHeight="1">
      <c r="B79" s="35"/>
      <c r="C79" s="37" t="s">
        <v>69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1.25" customHeight="1">
      <c r="B80" s="35"/>
      <c r="C80" s="37" t="s">
        <v>70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" customHeight="1">
      <c r="B81" s="35"/>
      <c r="C81" s="24" t="s">
        <v>71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.75">
      <c r="B82" s="35"/>
      <c r="C82" s="37" t="s">
        <v>72</v>
      </c>
      <c r="D82" s="3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.75">
      <c r="B83" s="35"/>
      <c r="C83" s="37" t="s">
        <v>73</v>
      </c>
      <c r="D83" s="3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.75">
      <c r="B84" s="35"/>
      <c r="C84" s="37" t="s">
        <v>74</v>
      </c>
      <c r="D84" s="3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5"/>
      <c r="C85" s="13" t="s">
        <v>75</v>
      </c>
      <c r="D85" s="3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 ht="12.75">
      <c r="B86" s="35"/>
      <c r="C86" s="36" t="s">
        <v>76</v>
      </c>
      <c r="D86" s="3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ht="12.75">
      <c r="B87" s="35"/>
      <c r="C87" s="37" t="s">
        <v>77</v>
      </c>
      <c r="D87" s="3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ht="12.75">
      <c r="B88" s="35"/>
      <c r="C88" s="46" t="s">
        <v>78</v>
      </c>
      <c r="D88" s="34"/>
      <c r="E88" s="11">
        <f aca="true" t="shared" si="2" ref="E88:P88">SUM(E72:E82)</f>
        <v>12.879999999999999</v>
      </c>
      <c r="F88" s="11">
        <f t="shared" si="2"/>
        <v>7.63</v>
      </c>
      <c r="G88" s="11">
        <f t="shared" si="2"/>
        <v>49.8</v>
      </c>
      <c r="H88" s="11">
        <f t="shared" si="2"/>
        <v>319.07</v>
      </c>
      <c r="I88" s="11">
        <f t="shared" si="2"/>
        <v>0.13</v>
      </c>
      <c r="J88" s="11">
        <f t="shared" si="2"/>
        <v>1.44</v>
      </c>
      <c r="K88" s="11">
        <f t="shared" si="2"/>
        <v>0.05</v>
      </c>
      <c r="L88" s="11">
        <f t="shared" si="2"/>
        <v>1.02</v>
      </c>
      <c r="M88" s="11">
        <f t="shared" si="2"/>
        <v>258.66</v>
      </c>
      <c r="N88" s="11">
        <f t="shared" si="2"/>
        <v>220.31</v>
      </c>
      <c r="O88" s="11">
        <f t="shared" si="2"/>
        <v>38.46</v>
      </c>
      <c r="P88" s="11">
        <f t="shared" si="2"/>
        <v>0.5</v>
      </c>
    </row>
    <row r="89" spans="2:16" ht="12.75">
      <c r="B89" s="35"/>
      <c r="C89" s="47" t="s">
        <v>79</v>
      </c>
      <c r="D89" s="35"/>
      <c r="E89" s="11">
        <f aca="true" t="shared" si="3" ref="E89:P89">E70+E29+E88</f>
        <v>62.25</v>
      </c>
      <c r="F89" s="11">
        <f t="shared" si="3"/>
        <v>64.56</v>
      </c>
      <c r="G89" s="11">
        <f t="shared" si="3"/>
        <v>259.18</v>
      </c>
      <c r="H89" s="11">
        <f t="shared" si="3"/>
        <v>1977.3999999999999</v>
      </c>
      <c r="I89" s="11">
        <f t="shared" si="3"/>
        <v>0.944</v>
      </c>
      <c r="J89" s="11">
        <f t="shared" si="3"/>
        <v>88.78999999999999</v>
      </c>
      <c r="K89" s="11">
        <f t="shared" si="3"/>
        <v>0.27599999999999997</v>
      </c>
      <c r="L89" s="11">
        <f t="shared" si="3"/>
        <v>11.379999999999999</v>
      </c>
      <c r="M89" s="11">
        <f t="shared" si="3"/>
        <v>905.4100000000001</v>
      </c>
      <c r="N89" s="11">
        <f t="shared" si="3"/>
        <v>1130.54</v>
      </c>
      <c r="O89" s="11">
        <f t="shared" si="3"/>
        <v>348.65999999999997</v>
      </c>
      <c r="P89" s="11">
        <f t="shared" si="3"/>
        <v>15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39375" header="0" footer="0.5118055555555556"/>
  <pageSetup horizontalDpi="300" verticalDpi="300" orientation="portrait" paperSize="9" scale="6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="60" zoomScalePageLayoutView="0" workbookViewId="0" topLeftCell="B1">
      <selection activeCell="B5" sqref="B5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206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12.7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369</v>
      </c>
      <c r="C12" s="9" t="s">
        <v>370</v>
      </c>
      <c r="D12" s="10">
        <v>200</v>
      </c>
      <c r="E12" s="11">
        <v>23.83</v>
      </c>
      <c r="F12" s="11">
        <v>39.1</v>
      </c>
      <c r="G12" s="11">
        <v>3.39</v>
      </c>
      <c r="H12" s="11">
        <v>372.4</v>
      </c>
      <c r="I12" s="11">
        <v>0.133</v>
      </c>
      <c r="J12" s="11">
        <v>0.425</v>
      </c>
      <c r="K12" s="11">
        <v>482.8</v>
      </c>
      <c r="L12" s="11"/>
      <c r="M12" s="11">
        <v>347.8</v>
      </c>
      <c r="N12" s="11">
        <v>0.359</v>
      </c>
      <c r="O12" s="11">
        <v>29.02</v>
      </c>
      <c r="P12" s="11">
        <v>3.65</v>
      </c>
    </row>
    <row r="13" spans="2:16" ht="12.75" customHeight="1">
      <c r="B13" s="8"/>
      <c r="C13" s="13" t="s">
        <v>371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8"/>
      <c r="C14" s="13" t="s">
        <v>372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/>
      <c r="C15" s="13" t="s">
        <v>373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/>
      <c r="C16" s="13" t="s">
        <v>374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3.5" customHeight="1">
      <c r="B17" s="8" t="s">
        <v>375</v>
      </c>
      <c r="C17" s="9" t="s">
        <v>376</v>
      </c>
      <c r="D17" s="10">
        <v>20</v>
      </c>
      <c r="E17" s="11">
        <v>0.16</v>
      </c>
      <c r="F17" s="11">
        <v>14.5</v>
      </c>
      <c r="G17" s="11">
        <v>0.26</v>
      </c>
      <c r="H17" s="11">
        <v>132</v>
      </c>
      <c r="I17" s="11"/>
      <c r="J17" s="11"/>
      <c r="K17" s="11">
        <v>80</v>
      </c>
      <c r="L17" s="11"/>
      <c r="M17" s="11">
        <v>4.8</v>
      </c>
      <c r="N17" s="11">
        <v>6</v>
      </c>
      <c r="O17" s="11"/>
      <c r="P17" s="11">
        <v>0.04</v>
      </c>
    </row>
    <row r="18" spans="2:16" ht="13.5" customHeight="1">
      <c r="B18" s="8"/>
      <c r="C18" s="13" t="s">
        <v>377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25.5">
      <c r="B19" s="8" t="s">
        <v>31</v>
      </c>
      <c r="C19" s="9" t="s">
        <v>208</v>
      </c>
      <c r="D19" s="10">
        <v>200</v>
      </c>
      <c r="E19" s="11">
        <v>2.9</v>
      </c>
      <c r="F19" s="11">
        <v>2</v>
      </c>
      <c r="G19" s="11">
        <v>20.9</v>
      </c>
      <c r="H19" s="11">
        <v>113</v>
      </c>
      <c r="I19" s="11">
        <v>0.02</v>
      </c>
      <c r="J19" s="11">
        <v>0.4</v>
      </c>
      <c r="K19" s="11">
        <v>0.01</v>
      </c>
      <c r="L19" s="11">
        <v>0</v>
      </c>
      <c r="M19" s="11">
        <v>129</v>
      </c>
      <c r="N19" s="11">
        <v>87</v>
      </c>
      <c r="O19" s="11">
        <v>13</v>
      </c>
      <c r="P19" s="11">
        <v>0.8</v>
      </c>
    </row>
    <row r="20" spans="2:16" ht="15" customHeight="1">
      <c r="B20" s="8"/>
      <c r="C20" s="13" t="s">
        <v>137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.75" customHeight="1">
      <c r="B21" s="8"/>
      <c r="C21" s="12" t="s">
        <v>209</v>
      </c>
      <c r="D21" s="4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.75" customHeight="1">
      <c r="B22" s="8" t="s">
        <v>54</v>
      </c>
      <c r="C22" s="14" t="s">
        <v>55</v>
      </c>
      <c r="D22" s="15">
        <v>15</v>
      </c>
      <c r="E22" s="11">
        <v>1.1300000000000001</v>
      </c>
      <c r="F22" s="11">
        <v>0.44</v>
      </c>
      <c r="G22" s="11">
        <v>7.7</v>
      </c>
      <c r="H22" s="11">
        <v>39.34</v>
      </c>
      <c r="I22" s="11">
        <v>0.02</v>
      </c>
      <c r="J22" s="11">
        <v>0</v>
      </c>
      <c r="K22" s="11">
        <v>0</v>
      </c>
      <c r="L22" s="11">
        <v>0.26</v>
      </c>
      <c r="M22" s="11">
        <v>2.85</v>
      </c>
      <c r="N22" s="11">
        <v>9.76</v>
      </c>
      <c r="O22" s="11">
        <v>1.95</v>
      </c>
      <c r="P22" s="11">
        <v>0.2</v>
      </c>
    </row>
    <row r="23" spans="2:16" ht="15" customHeight="1">
      <c r="B23" s="8"/>
      <c r="C23" s="12" t="s">
        <v>92</v>
      </c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 t="s">
        <v>33</v>
      </c>
      <c r="C24" s="14" t="s">
        <v>34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7.25" customHeight="1">
      <c r="B25" s="8"/>
      <c r="C25" s="12" t="s">
        <v>35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7.25" customHeight="1">
      <c r="B26" s="16"/>
      <c r="C26" s="17" t="s">
        <v>39</v>
      </c>
      <c r="D26" s="18"/>
      <c r="E26" s="16">
        <f aca="true" t="shared" si="0" ref="E26:P26">SUM(E12:E25)</f>
        <v>29.339999999999996</v>
      </c>
      <c r="F26" s="16">
        <f t="shared" si="0"/>
        <v>56.28</v>
      </c>
      <c r="G26" s="16">
        <f t="shared" si="0"/>
        <v>38.93</v>
      </c>
      <c r="H26" s="11">
        <f t="shared" si="0"/>
        <v>691.54</v>
      </c>
      <c r="I26" s="16">
        <f t="shared" si="0"/>
        <v>0.209</v>
      </c>
      <c r="J26" s="16">
        <f t="shared" si="0"/>
        <v>0.825</v>
      </c>
      <c r="K26" s="16">
        <f t="shared" si="0"/>
        <v>562.81</v>
      </c>
      <c r="L26" s="16">
        <f t="shared" si="0"/>
        <v>0.54</v>
      </c>
      <c r="M26" s="16">
        <f t="shared" si="0"/>
        <v>491.45000000000005</v>
      </c>
      <c r="N26" s="16">
        <f t="shared" si="0"/>
        <v>134.719</v>
      </c>
      <c r="O26" s="16">
        <f t="shared" si="0"/>
        <v>53.37</v>
      </c>
      <c r="P26" s="16">
        <f t="shared" si="0"/>
        <v>5.470000000000001</v>
      </c>
    </row>
    <row r="27" spans="2:16" ht="12.75">
      <c r="B27" s="19"/>
      <c r="C27" s="7" t="s">
        <v>40</v>
      </c>
      <c r="D27" s="18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25.5">
      <c r="B28" s="39" t="s">
        <v>275</v>
      </c>
      <c r="C28" s="9" t="s">
        <v>276</v>
      </c>
      <c r="D28" s="10">
        <v>100</v>
      </c>
      <c r="E28" s="40">
        <v>1</v>
      </c>
      <c r="F28" s="40">
        <v>10.2</v>
      </c>
      <c r="G28" s="40">
        <v>3.5</v>
      </c>
      <c r="H28" s="40">
        <v>110</v>
      </c>
      <c r="I28" s="40">
        <v>0.04</v>
      </c>
      <c r="J28" s="40">
        <v>16.5</v>
      </c>
      <c r="K28" s="40">
        <v>0</v>
      </c>
      <c r="L28" s="40">
        <v>5</v>
      </c>
      <c r="M28" s="40">
        <v>13</v>
      </c>
      <c r="N28" s="40">
        <v>24</v>
      </c>
      <c r="O28" s="40">
        <v>18</v>
      </c>
      <c r="P28" s="40">
        <v>0.8</v>
      </c>
    </row>
    <row r="29" spans="2:16" ht="13.5" customHeight="1">
      <c r="B29" s="39"/>
      <c r="C29" s="13" t="s">
        <v>430</v>
      </c>
      <c r="D29" s="1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2:16" ht="12.75">
      <c r="B30" s="39"/>
      <c r="C30" s="13" t="s">
        <v>428</v>
      </c>
      <c r="D30" s="1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2:16" ht="27" customHeight="1">
      <c r="B31" s="8" t="s">
        <v>217</v>
      </c>
      <c r="C31" s="25" t="s">
        <v>218</v>
      </c>
      <c r="D31" s="22">
        <v>250</v>
      </c>
      <c r="E31" s="11">
        <v>1.75</v>
      </c>
      <c r="F31" s="11">
        <v>4.98</v>
      </c>
      <c r="G31" s="11">
        <v>7.78</v>
      </c>
      <c r="H31" s="11">
        <v>83</v>
      </c>
      <c r="I31" s="11">
        <v>0.058</v>
      </c>
      <c r="J31" s="11">
        <v>18.48</v>
      </c>
      <c r="K31" s="11">
        <v>0</v>
      </c>
      <c r="L31" s="11">
        <v>2.38</v>
      </c>
      <c r="M31" s="11">
        <v>34</v>
      </c>
      <c r="N31" s="11">
        <v>47.5</v>
      </c>
      <c r="O31" s="11">
        <v>22.25</v>
      </c>
      <c r="P31" s="11">
        <v>0.8</v>
      </c>
    </row>
    <row r="32" spans="2:16" ht="13.5" customHeight="1">
      <c r="B32" s="8"/>
      <c r="C32" s="24" t="s">
        <v>219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/>
      <c r="C33" s="24" t="s">
        <v>220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3.5" customHeight="1">
      <c r="B34" s="8"/>
      <c r="C34" s="24" t="s">
        <v>99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/>
      <c r="C35" s="24" t="s">
        <v>98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24" t="s">
        <v>196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4.25" customHeight="1">
      <c r="B37" s="8"/>
      <c r="C37" s="26" t="s">
        <v>100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 t="s">
        <v>103</v>
      </c>
      <c r="C38" s="24" t="s">
        <v>104</v>
      </c>
      <c r="D38" s="22">
        <v>10</v>
      </c>
      <c r="E38" s="11">
        <v>0.25</v>
      </c>
      <c r="F38" s="11">
        <v>1.5</v>
      </c>
      <c r="G38" s="11">
        <v>0.35</v>
      </c>
      <c r="H38" s="11">
        <v>16</v>
      </c>
      <c r="I38" s="11">
        <v>0.005</v>
      </c>
      <c r="J38" s="11">
        <v>0.05</v>
      </c>
      <c r="K38" s="11">
        <v>10</v>
      </c>
      <c r="L38" s="11"/>
      <c r="M38" s="11">
        <v>9</v>
      </c>
      <c r="N38" s="11">
        <v>6</v>
      </c>
      <c r="O38" s="11">
        <v>1</v>
      </c>
      <c r="P38" s="11">
        <v>0</v>
      </c>
    </row>
    <row r="39" spans="2:16" ht="24" customHeight="1">
      <c r="B39" s="8" t="s">
        <v>221</v>
      </c>
      <c r="C39" s="48" t="s">
        <v>222</v>
      </c>
      <c r="D39" s="22">
        <v>120</v>
      </c>
      <c r="E39" s="11">
        <v>16.7</v>
      </c>
      <c r="F39" s="11">
        <v>2.5</v>
      </c>
      <c r="G39" s="11">
        <v>11.5</v>
      </c>
      <c r="H39" s="11">
        <v>135.6</v>
      </c>
      <c r="I39" s="11">
        <v>0.08</v>
      </c>
      <c r="J39" s="11">
        <v>0.5</v>
      </c>
      <c r="K39" s="11">
        <v>0.02</v>
      </c>
      <c r="L39" s="11">
        <v>1.2</v>
      </c>
      <c r="M39" s="11">
        <v>42</v>
      </c>
      <c r="N39" s="11">
        <v>192</v>
      </c>
      <c r="O39" s="11">
        <v>27.6</v>
      </c>
      <c r="P39" s="11">
        <v>0.7</v>
      </c>
    </row>
    <row r="40" spans="2:16" ht="14.25" customHeight="1">
      <c r="B40" s="8"/>
      <c r="C40" s="24" t="s">
        <v>448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449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450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/>
      <c r="C43" s="24" t="s">
        <v>451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8"/>
      <c r="C44" s="13" t="s">
        <v>452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 t="s">
        <v>107</v>
      </c>
      <c r="C45" s="25" t="s">
        <v>108</v>
      </c>
      <c r="D45" s="10">
        <v>180</v>
      </c>
      <c r="E45" s="11">
        <v>3.8</v>
      </c>
      <c r="F45" s="11">
        <v>7.9</v>
      </c>
      <c r="G45" s="11">
        <v>19.6</v>
      </c>
      <c r="H45" s="11">
        <v>165.6</v>
      </c>
      <c r="I45" s="11">
        <v>0.17</v>
      </c>
      <c r="J45" s="11">
        <v>6.12</v>
      </c>
      <c r="K45" s="11">
        <v>0.07</v>
      </c>
      <c r="L45" s="11">
        <v>0.18</v>
      </c>
      <c r="M45" s="11">
        <v>46.8</v>
      </c>
      <c r="N45" s="11">
        <v>102.6</v>
      </c>
      <c r="O45" s="11">
        <v>34.2</v>
      </c>
      <c r="P45" s="11">
        <v>1.26</v>
      </c>
    </row>
    <row r="46" spans="2:16" ht="15.75" customHeight="1">
      <c r="B46" s="8"/>
      <c r="C46" s="24" t="s">
        <v>423</v>
      </c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6.5" customHeight="1">
      <c r="B47" s="8"/>
      <c r="C47" s="24" t="s">
        <v>424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24" t="s">
        <v>425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30" customHeight="1">
      <c r="B49" s="42" t="s">
        <v>324</v>
      </c>
      <c r="C49" s="21" t="s">
        <v>325</v>
      </c>
      <c r="D49" s="22">
        <v>200</v>
      </c>
      <c r="E49" s="24">
        <v>0.5</v>
      </c>
      <c r="F49" s="24">
        <v>0</v>
      </c>
      <c r="G49" s="24">
        <v>27</v>
      </c>
      <c r="H49" s="24">
        <v>110</v>
      </c>
      <c r="I49" s="11">
        <v>0.01</v>
      </c>
      <c r="J49" s="11">
        <v>0.5</v>
      </c>
      <c r="K49" s="11">
        <v>0</v>
      </c>
      <c r="L49" s="11">
        <v>0</v>
      </c>
      <c r="M49" s="11">
        <v>28</v>
      </c>
      <c r="N49" s="11">
        <v>19</v>
      </c>
      <c r="O49" s="11">
        <v>7</v>
      </c>
      <c r="P49" s="11">
        <v>1.5</v>
      </c>
    </row>
    <row r="50" spans="2:16" ht="12.75" customHeight="1">
      <c r="B50" s="42"/>
      <c r="C50" s="26" t="s">
        <v>326</v>
      </c>
      <c r="D50" s="22"/>
      <c r="E50" s="24"/>
      <c r="F50" s="24"/>
      <c r="G50" s="24"/>
      <c r="H50" s="24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42"/>
      <c r="C51" s="26" t="s">
        <v>91</v>
      </c>
      <c r="D51" s="22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 t="s">
        <v>33</v>
      </c>
      <c r="C52" s="14" t="s">
        <v>34</v>
      </c>
      <c r="D52" s="15">
        <v>30</v>
      </c>
      <c r="E52" s="11">
        <v>1.98</v>
      </c>
      <c r="F52" s="11">
        <v>0.36</v>
      </c>
      <c r="G52" s="11">
        <v>10.02</v>
      </c>
      <c r="H52" s="11">
        <v>52.2</v>
      </c>
      <c r="I52" s="11">
        <v>0.054</v>
      </c>
      <c r="J52" s="11">
        <v>0</v>
      </c>
      <c r="K52" s="11">
        <v>0</v>
      </c>
      <c r="L52" s="11">
        <v>0.42</v>
      </c>
      <c r="M52" s="11">
        <v>10.5</v>
      </c>
      <c r="N52" s="11">
        <v>47.4</v>
      </c>
      <c r="O52" s="11">
        <v>14.1</v>
      </c>
      <c r="P52" s="11">
        <v>1.17</v>
      </c>
    </row>
    <row r="53" spans="2:16" ht="12.75" customHeight="1">
      <c r="B53" s="8"/>
      <c r="C53" s="12" t="s">
        <v>57</v>
      </c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4.25" customHeight="1">
      <c r="B54" s="8" t="s">
        <v>54</v>
      </c>
      <c r="C54" s="14" t="s">
        <v>55</v>
      </c>
      <c r="D54" s="15">
        <v>40</v>
      </c>
      <c r="E54" s="11">
        <v>3</v>
      </c>
      <c r="F54" s="11">
        <v>1.16</v>
      </c>
      <c r="G54" s="11">
        <v>20.6</v>
      </c>
      <c r="H54" s="11">
        <v>104.8</v>
      </c>
      <c r="I54" s="11">
        <v>0.044</v>
      </c>
      <c r="J54" s="11">
        <v>0</v>
      </c>
      <c r="K54" s="11">
        <v>0</v>
      </c>
      <c r="L54" s="11">
        <v>0.68</v>
      </c>
      <c r="M54" s="11">
        <v>7.6</v>
      </c>
      <c r="N54" s="11">
        <v>26</v>
      </c>
      <c r="O54" s="11">
        <v>5.2</v>
      </c>
      <c r="P54" s="11">
        <v>0.48</v>
      </c>
    </row>
    <row r="55" spans="2:16" ht="12.75" customHeight="1">
      <c r="B55" s="8"/>
      <c r="C55" s="12" t="s">
        <v>56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27"/>
      <c r="C56" s="29" t="s">
        <v>58</v>
      </c>
      <c r="D56" s="28"/>
      <c r="E56" s="16">
        <f aca="true" t="shared" si="1" ref="E56:P56">SUM(E28:E53)</f>
        <v>25.98</v>
      </c>
      <c r="F56" s="16">
        <f t="shared" si="1"/>
        <v>27.439999999999998</v>
      </c>
      <c r="G56" s="16">
        <f t="shared" si="1"/>
        <v>79.75</v>
      </c>
      <c r="H56" s="16">
        <f t="shared" si="1"/>
        <v>672.4000000000001</v>
      </c>
      <c r="I56" s="16">
        <f t="shared" si="1"/>
        <v>0.417</v>
      </c>
      <c r="J56" s="16">
        <f t="shared" si="1"/>
        <v>42.15</v>
      </c>
      <c r="K56" s="16">
        <f t="shared" si="1"/>
        <v>10.09</v>
      </c>
      <c r="L56" s="16">
        <f t="shared" si="1"/>
        <v>9.18</v>
      </c>
      <c r="M56" s="16">
        <f t="shared" si="1"/>
        <v>183.3</v>
      </c>
      <c r="N56" s="16">
        <f t="shared" si="1"/>
        <v>438.5</v>
      </c>
      <c r="O56" s="16">
        <f t="shared" si="1"/>
        <v>124.14999999999999</v>
      </c>
      <c r="P56" s="16">
        <f t="shared" si="1"/>
        <v>6.2299999999999995</v>
      </c>
    </row>
    <row r="57" spans="2:16" ht="15" customHeight="1">
      <c r="B57" s="27"/>
      <c r="C57" s="29" t="s">
        <v>59</v>
      </c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4.25" customHeight="1">
      <c r="B58" s="8" t="s">
        <v>113</v>
      </c>
      <c r="C58" s="9" t="s">
        <v>114</v>
      </c>
      <c r="D58" s="22">
        <v>200</v>
      </c>
      <c r="E58" s="11">
        <v>0.6</v>
      </c>
      <c r="F58" s="11">
        <v>0.4</v>
      </c>
      <c r="G58" s="11">
        <v>32.6</v>
      </c>
      <c r="H58" s="11">
        <v>140</v>
      </c>
      <c r="I58" s="11">
        <v>0.04</v>
      </c>
      <c r="J58" s="11">
        <v>4</v>
      </c>
      <c r="K58" s="11">
        <v>0</v>
      </c>
      <c r="L58" s="11">
        <v>0</v>
      </c>
      <c r="M58" s="11">
        <v>40</v>
      </c>
      <c r="N58" s="11">
        <v>24</v>
      </c>
      <c r="O58" s="11">
        <v>18</v>
      </c>
      <c r="P58" s="11">
        <v>0.8</v>
      </c>
    </row>
    <row r="59" spans="2:16" ht="15" customHeight="1">
      <c r="B59" s="8"/>
      <c r="C59" s="13" t="s">
        <v>115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" customHeight="1">
      <c r="B60" s="44" t="s">
        <v>116</v>
      </c>
      <c r="C60" s="30" t="s">
        <v>226</v>
      </c>
      <c r="D60" s="28">
        <v>75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5" customHeight="1">
      <c r="B61" s="44"/>
      <c r="C61" s="30" t="s">
        <v>227</v>
      </c>
      <c r="D61" s="28">
        <v>50</v>
      </c>
      <c r="E61" s="16">
        <v>3.87</v>
      </c>
      <c r="F61" s="16">
        <v>3.24</v>
      </c>
      <c r="G61" s="16">
        <v>24.08</v>
      </c>
      <c r="H61" s="16">
        <v>203.16</v>
      </c>
      <c r="I61" s="16">
        <v>0.04</v>
      </c>
      <c r="J61" s="16">
        <v>0</v>
      </c>
      <c r="K61" s="16">
        <v>0.03</v>
      </c>
      <c r="L61" s="16">
        <v>0.9</v>
      </c>
      <c r="M61" s="16">
        <v>7</v>
      </c>
      <c r="N61" s="16">
        <v>30</v>
      </c>
      <c r="O61" s="16">
        <v>5</v>
      </c>
      <c r="P61" s="16">
        <v>0.4</v>
      </c>
    </row>
    <row r="62" spans="2:16" ht="15" customHeight="1">
      <c r="B62" s="27"/>
      <c r="C62" s="31" t="s">
        <v>118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5" customHeight="1">
      <c r="B63" s="27"/>
      <c r="C63" s="26" t="s">
        <v>101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5" customHeight="1">
      <c r="B64" s="27"/>
      <c r="C64" s="24" t="s">
        <v>119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5" customHeight="1">
      <c r="B65" s="27"/>
      <c r="C65" s="13" t="s">
        <v>120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5" customHeight="1">
      <c r="B66" s="27"/>
      <c r="C66" s="37" t="s">
        <v>121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5" customHeight="1">
      <c r="B67" s="27"/>
      <c r="C67" s="37" t="s">
        <v>122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5" customHeight="1">
      <c r="B68" s="27"/>
      <c r="C68" s="37" t="s">
        <v>123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5" customHeight="1">
      <c r="B69" s="27"/>
      <c r="C69" s="24" t="s">
        <v>124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5" customHeight="1">
      <c r="B70" s="27"/>
      <c r="C70" s="13" t="s">
        <v>125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5" customHeight="1">
      <c r="B71" s="27" t="s">
        <v>228</v>
      </c>
      <c r="C71" s="12" t="s">
        <v>229</v>
      </c>
      <c r="D71" s="28">
        <v>25</v>
      </c>
      <c r="E71" s="16">
        <v>5.66</v>
      </c>
      <c r="F71" s="16">
        <v>3.87</v>
      </c>
      <c r="G71" s="16">
        <v>0.43</v>
      </c>
      <c r="H71" s="16">
        <v>0.43</v>
      </c>
      <c r="I71" s="16">
        <v>0.65</v>
      </c>
      <c r="J71" s="16">
        <v>0.13</v>
      </c>
      <c r="K71" s="16">
        <v>0.016</v>
      </c>
      <c r="L71" s="16">
        <v>0.15</v>
      </c>
      <c r="M71" s="16" t="s">
        <v>230</v>
      </c>
      <c r="N71" s="16">
        <v>50.15</v>
      </c>
      <c r="O71" s="16">
        <v>8.26</v>
      </c>
      <c r="P71" s="16">
        <v>0.35</v>
      </c>
    </row>
    <row r="72" spans="2:16" ht="12.75">
      <c r="B72" s="27"/>
      <c r="C72" s="24" t="s">
        <v>231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24" t="s">
        <v>232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4" t="s">
        <v>233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31" t="s">
        <v>234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13" t="s">
        <v>235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29" t="s">
        <v>78</v>
      </c>
      <c r="D77" s="28"/>
      <c r="E77" s="16">
        <f aca="true" t="shared" si="2" ref="E77:P77">SUM(E58:E76)</f>
        <v>10.129999999999999</v>
      </c>
      <c r="F77" s="16">
        <f t="shared" si="2"/>
        <v>7.51</v>
      </c>
      <c r="G77" s="16">
        <f t="shared" si="2"/>
        <v>57.11</v>
      </c>
      <c r="H77" s="16">
        <f t="shared" si="2"/>
        <v>343.59</v>
      </c>
      <c r="I77" s="16">
        <f t="shared" si="2"/>
        <v>0.73</v>
      </c>
      <c r="J77" s="16">
        <f t="shared" si="2"/>
        <v>4.13</v>
      </c>
      <c r="K77" s="16">
        <f t="shared" si="2"/>
        <v>0.046</v>
      </c>
      <c r="L77" s="16">
        <f t="shared" si="2"/>
        <v>1.05</v>
      </c>
      <c r="M77" s="16">
        <f t="shared" si="2"/>
        <v>47</v>
      </c>
      <c r="N77" s="16">
        <f t="shared" si="2"/>
        <v>104.15</v>
      </c>
      <c r="O77" s="16">
        <f t="shared" si="2"/>
        <v>31.259999999999998</v>
      </c>
      <c r="P77" s="16">
        <f t="shared" si="2"/>
        <v>1.5500000000000003</v>
      </c>
    </row>
    <row r="78" spans="2:16" ht="12.75">
      <c r="B78" s="27"/>
      <c r="C78" s="38" t="s">
        <v>79</v>
      </c>
      <c r="D78" s="27"/>
      <c r="E78" s="16">
        <f aca="true" t="shared" si="3" ref="E78:P78">E56+E26+E77</f>
        <v>65.44999999999999</v>
      </c>
      <c r="F78" s="16">
        <f t="shared" si="3"/>
        <v>91.23</v>
      </c>
      <c r="G78" s="16">
        <f t="shared" si="3"/>
        <v>175.79000000000002</v>
      </c>
      <c r="H78" s="16">
        <f t="shared" si="3"/>
        <v>1707.53</v>
      </c>
      <c r="I78" s="16">
        <f t="shared" si="3"/>
        <v>1.3559999999999999</v>
      </c>
      <c r="J78" s="16">
        <f t="shared" si="3"/>
        <v>47.105000000000004</v>
      </c>
      <c r="K78" s="16">
        <f t="shared" si="3"/>
        <v>572.946</v>
      </c>
      <c r="L78" s="16">
        <f t="shared" si="3"/>
        <v>10.77</v>
      </c>
      <c r="M78" s="16">
        <f t="shared" si="3"/>
        <v>721.75</v>
      </c>
      <c r="N78" s="16">
        <f t="shared" si="3"/>
        <v>677.369</v>
      </c>
      <c r="O78" s="16">
        <f t="shared" si="3"/>
        <v>208.77999999999997</v>
      </c>
      <c r="P78" s="16">
        <f t="shared" si="3"/>
        <v>13.25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firstPageNumber="1" useFirstPageNumber="1" horizontalDpi="300" verticalDpi="300" orientation="portrait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H83"/>
  <sheetViews>
    <sheetView view="pageBreakPreview" zoomScale="6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236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12.7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237</v>
      </c>
      <c r="C12" s="9" t="s">
        <v>238</v>
      </c>
      <c r="D12" s="10">
        <v>200</v>
      </c>
      <c r="E12" s="40">
        <v>5.26</v>
      </c>
      <c r="F12" s="40">
        <v>11.64</v>
      </c>
      <c r="G12" s="40">
        <v>25.06</v>
      </c>
      <c r="H12" s="40">
        <v>226.2</v>
      </c>
      <c r="I12" s="40">
        <v>0.08</v>
      </c>
      <c r="J12" s="40">
        <v>1.32</v>
      </c>
      <c r="K12" s="40">
        <v>0.08</v>
      </c>
      <c r="L12" s="40">
        <v>0.2</v>
      </c>
      <c r="M12" s="40">
        <v>126.58</v>
      </c>
      <c r="N12" s="40">
        <v>140.4</v>
      </c>
      <c r="O12" s="40">
        <v>30.6</v>
      </c>
      <c r="P12" s="40">
        <v>0.56</v>
      </c>
    </row>
    <row r="13" spans="2:16" ht="12.75">
      <c r="B13" s="39"/>
      <c r="C13" s="13" t="s">
        <v>453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454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455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391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39"/>
      <c r="C17" s="13" t="s">
        <v>456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27.75" customHeight="1">
      <c r="B18" s="8" t="s">
        <v>86</v>
      </c>
      <c r="C18" s="9" t="s">
        <v>87</v>
      </c>
      <c r="D18" s="10">
        <v>100</v>
      </c>
      <c r="E18" s="11">
        <v>1.6</v>
      </c>
      <c r="F18" s="11">
        <v>0.1</v>
      </c>
      <c r="G18" s="11">
        <v>15.1</v>
      </c>
      <c r="H18" s="11">
        <v>68</v>
      </c>
      <c r="I18" s="11">
        <v>0.06</v>
      </c>
      <c r="J18" s="11">
        <v>3.6</v>
      </c>
      <c r="K18" s="11">
        <v>0</v>
      </c>
      <c r="L18" s="11">
        <v>0.4</v>
      </c>
      <c r="M18" s="11">
        <v>43</v>
      </c>
      <c r="N18" s="11">
        <v>57</v>
      </c>
      <c r="O18" s="11">
        <v>40</v>
      </c>
      <c r="P18" s="11">
        <v>0.8</v>
      </c>
    </row>
    <row r="19" spans="2:16" ht="12.75">
      <c r="B19" s="8"/>
      <c r="C19" s="12" t="s">
        <v>406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2" t="s">
        <v>407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408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3.5" customHeight="1">
      <c r="B22" s="8" t="s">
        <v>161</v>
      </c>
      <c r="C22" s="9" t="s">
        <v>162</v>
      </c>
      <c r="D22" s="22">
        <v>200</v>
      </c>
      <c r="E22" s="11">
        <v>5.8</v>
      </c>
      <c r="F22" s="11">
        <v>5</v>
      </c>
      <c r="G22" s="11">
        <v>9.6</v>
      </c>
      <c r="H22" s="11">
        <v>106</v>
      </c>
      <c r="I22" s="11">
        <v>0.08</v>
      </c>
      <c r="J22" s="11">
        <v>2.6</v>
      </c>
      <c r="K22" s="11">
        <v>0.04</v>
      </c>
      <c r="L22" s="11">
        <v>0</v>
      </c>
      <c r="M22" s="11">
        <v>240</v>
      </c>
      <c r="N22" s="11">
        <v>180</v>
      </c>
      <c r="O22" s="11">
        <v>28</v>
      </c>
      <c r="P22" s="11">
        <v>0.2</v>
      </c>
    </row>
    <row r="23" spans="2:16" ht="12.75" customHeight="1">
      <c r="B23" s="8"/>
      <c r="C23" s="13" t="s">
        <v>163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 t="s">
        <v>33</v>
      </c>
      <c r="C24" s="14" t="s">
        <v>34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4.25" customHeight="1">
      <c r="B25" s="8"/>
      <c r="C25" s="12" t="s">
        <v>35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4.25" customHeight="1">
      <c r="B26" s="8" t="s">
        <v>54</v>
      </c>
      <c r="C26" s="14" t="s">
        <v>55</v>
      </c>
      <c r="D26" s="15">
        <v>15</v>
      </c>
      <c r="E26" s="11">
        <v>1.1300000000000001</v>
      </c>
      <c r="F26" s="11">
        <v>0.44</v>
      </c>
      <c r="G26" s="11">
        <v>7.7</v>
      </c>
      <c r="H26" s="11">
        <v>39.34</v>
      </c>
      <c r="I26" s="11">
        <v>0.02</v>
      </c>
      <c r="J26" s="11">
        <v>0</v>
      </c>
      <c r="K26" s="11">
        <v>0</v>
      </c>
      <c r="L26" s="11">
        <v>0.26</v>
      </c>
      <c r="M26" s="11">
        <v>2.85</v>
      </c>
      <c r="N26" s="11">
        <v>9.76</v>
      </c>
      <c r="O26" s="11">
        <v>1.95</v>
      </c>
      <c r="P26" s="11">
        <v>0.2</v>
      </c>
    </row>
    <row r="27" spans="2:16" ht="14.25" customHeight="1">
      <c r="B27" s="8"/>
      <c r="C27" s="12" t="s">
        <v>92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 t="s">
        <v>36</v>
      </c>
      <c r="C28" s="9" t="s">
        <v>239</v>
      </c>
      <c r="D28" s="10">
        <v>200</v>
      </c>
      <c r="E28" s="11">
        <v>0.8</v>
      </c>
      <c r="F28" s="11">
        <v>0.6</v>
      </c>
      <c r="G28" s="11">
        <v>20.6</v>
      </c>
      <c r="H28" s="11">
        <v>94</v>
      </c>
      <c r="I28" s="11">
        <v>0.04</v>
      </c>
      <c r="J28" s="11">
        <v>10</v>
      </c>
      <c r="K28" s="11">
        <v>0</v>
      </c>
      <c r="L28" s="11">
        <v>0.8</v>
      </c>
      <c r="M28" s="11">
        <v>38</v>
      </c>
      <c r="N28" s="11">
        <v>32</v>
      </c>
      <c r="O28" s="11">
        <v>24</v>
      </c>
      <c r="P28" s="11">
        <v>4.6000000000000005</v>
      </c>
    </row>
    <row r="29" spans="2:16" ht="15" customHeight="1">
      <c r="B29" s="8"/>
      <c r="C29" s="13" t="s">
        <v>240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6"/>
      <c r="C30" s="17" t="s">
        <v>39</v>
      </c>
      <c r="D30" s="18"/>
      <c r="E30" s="16">
        <f>SUM(E12:E29)</f>
        <v>15.910000000000002</v>
      </c>
      <c r="F30" s="16">
        <f aca="true" t="shared" si="0" ref="F30:P30">SUM(F12:F29)</f>
        <v>18.020000000000003</v>
      </c>
      <c r="G30" s="16">
        <f t="shared" si="0"/>
        <v>84.74000000000001</v>
      </c>
      <c r="H30" s="16">
        <f t="shared" si="0"/>
        <v>568.34</v>
      </c>
      <c r="I30" s="16">
        <f t="shared" si="0"/>
        <v>0.316</v>
      </c>
      <c r="J30" s="16">
        <f t="shared" si="0"/>
        <v>17.52</v>
      </c>
      <c r="K30" s="16">
        <f t="shared" si="0"/>
        <v>0.12</v>
      </c>
      <c r="L30" s="16">
        <f t="shared" si="0"/>
        <v>1.9400000000000002</v>
      </c>
      <c r="M30" s="16">
        <f t="shared" si="0"/>
        <v>457.43</v>
      </c>
      <c r="N30" s="16">
        <f t="shared" si="0"/>
        <v>450.76</v>
      </c>
      <c r="O30" s="16">
        <f t="shared" si="0"/>
        <v>133.95</v>
      </c>
      <c r="P30" s="16">
        <f t="shared" si="0"/>
        <v>7.140000000000001</v>
      </c>
    </row>
    <row r="31" spans="2:16" ht="12.75">
      <c r="B31" s="19"/>
      <c r="C31" s="7" t="s">
        <v>40</v>
      </c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5.5" customHeight="1">
      <c r="B32" s="54" t="s">
        <v>378</v>
      </c>
      <c r="C32" s="55" t="s">
        <v>379</v>
      </c>
      <c r="D32" s="22">
        <v>100</v>
      </c>
      <c r="E32" s="11">
        <v>1.59</v>
      </c>
      <c r="F32" s="11">
        <v>5.25</v>
      </c>
      <c r="G32" s="11">
        <v>12.63</v>
      </c>
      <c r="H32" s="11">
        <v>102.47</v>
      </c>
      <c r="I32" s="11">
        <v>0.08</v>
      </c>
      <c r="J32" s="11">
        <v>12.45</v>
      </c>
      <c r="K32" s="11">
        <v>0.21</v>
      </c>
      <c r="L32" s="11">
        <v>4.61</v>
      </c>
      <c r="M32" s="11">
        <v>32.18</v>
      </c>
      <c r="N32" s="11">
        <v>51.19</v>
      </c>
      <c r="O32" s="11">
        <v>21.18</v>
      </c>
      <c r="P32" s="11">
        <v>0.98</v>
      </c>
    </row>
    <row r="33" spans="2:16" ht="13.5" customHeight="1">
      <c r="B33" s="54"/>
      <c r="C33" s="24" t="s">
        <v>457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54"/>
      <c r="C34" s="24" t="s">
        <v>100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/>
      <c r="C35" s="24" t="s">
        <v>458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28.5" customHeight="1">
      <c r="B36" s="8"/>
      <c r="C36" s="24" t="s">
        <v>459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 customHeight="1">
      <c r="B37" s="8"/>
      <c r="C37" s="24" t="s">
        <v>460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 customHeight="1">
      <c r="B38" s="23" t="s">
        <v>241</v>
      </c>
      <c r="C38" s="25" t="s">
        <v>242</v>
      </c>
      <c r="D38" s="22">
        <v>250</v>
      </c>
      <c r="E38" s="11">
        <v>1.93</v>
      </c>
      <c r="F38" s="11">
        <v>5.86</v>
      </c>
      <c r="G38" s="11">
        <v>12.59</v>
      </c>
      <c r="H38" s="11">
        <v>115.24</v>
      </c>
      <c r="I38" s="11">
        <v>0.06</v>
      </c>
      <c r="J38" s="11">
        <v>5.32</v>
      </c>
      <c r="K38" s="11">
        <v>0.03</v>
      </c>
      <c r="L38" s="11">
        <v>0.23</v>
      </c>
      <c r="M38" s="11">
        <v>29.09</v>
      </c>
      <c r="N38" s="11">
        <v>45.75</v>
      </c>
      <c r="O38" s="11">
        <v>23.6</v>
      </c>
      <c r="P38" s="11">
        <v>0.67</v>
      </c>
    </row>
    <row r="39" spans="2:16" ht="12.75" customHeight="1">
      <c r="B39" s="8"/>
      <c r="C39" s="24" t="s">
        <v>243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3.5" customHeight="1">
      <c r="B40" s="8"/>
      <c r="C40" s="24" t="s">
        <v>244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146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8"/>
      <c r="C42" s="24" t="s">
        <v>99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23.25" customHeight="1">
      <c r="B43" s="8"/>
      <c r="C43" s="24" t="s">
        <v>245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100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 customHeight="1">
      <c r="B45" s="8" t="s">
        <v>103</v>
      </c>
      <c r="C45" s="24" t="s">
        <v>104</v>
      </c>
      <c r="D45" s="22">
        <v>10</v>
      </c>
      <c r="E45" s="11">
        <v>0.25</v>
      </c>
      <c r="F45" s="11">
        <v>1.5</v>
      </c>
      <c r="G45" s="11">
        <v>0.35</v>
      </c>
      <c r="H45" s="11">
        <v>16</v>
      </c>
      <c r="I45" s="11">
        <v>0.005</v>
      </c>
      <c r="J45" s="11">
        <v>0.05</v>
      </c>
      <c r="K45" s="11">
        <v>10</v>
      </c>
      <c r="L45" s="11"/>
      <c r="M45" s="11">
        <v>9</v>
      </c>
      <c r="N45" s="11">
        <v>6</v>
      </c>
      <c r="O45" s="11">
        <v>1</v>
      </c>
      <c r="P45" s="11">
        <v>0</v>
      </c>
    </row>
    <row r="46" spans="2:34" ht="23.25" customHeight="1">
      <c r="B46" s="23" t="s">
        <v>246</v>
      </c>
      <c r="C46" s="25" t="s">
        <v>247</v>
      </c>
      <c r="D46" s="22">
        <v>100</v>
      </c>
      <c r="E46" s="11">
        <v>29.13</v>
      </c>
      <c r="F46" s="11">
        <v>18.13</v>
      </c>
      <c r="G46" s="11">
        <v>3</v>
      </c>
      <c r="H46" s="11">
        <v>291.38</v>
      </c>
      <c r="I46" s="11">
        <v>0.06</v>
      </c>
      <c r="J46" s="11">
        <v>0</v>
      </c>
      <c r="K46" s="11">
        <v>0.14</v>
      </c>
      <c r="L46" s="11">
        <v>0.83</v>
      </c>
      <c r="M46" s="11">
        <v>12.4</v>
      </c>
      <c r="N46" s="11">
        <v>241.4</v>
      </c>
      <c r="O46" s="11">
        <v>34.25</v>
      </c>
      <c r="P46" s="11">
        <v>2.9</v>
      </c>
      <c r="S46" s="23"/>
      <c r="T46" s="25"/>
      <c r="U46" s="22"/>
      <c r="V46" s="22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:34" ht="15" customHeight="1">
      <c r="B47" s="8"/>
      <c r="C47" s="24" t="s">
        <v>461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S47" s="8"/>
      <c r="T47" s="24"/>
      <c r="U47" s="22"/>
      <c r="V47" s="22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2:34" ht="15" customHeight="1">
      <c r="B48" s="8"/>
      <c r="C48" s="24" t="s">
        <v>462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S48" s="8"/>
      <c r="T48" s="24"/>
      <c r="U48" s="22"/>
      <c r="V48" s="22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34" ht="15" customHeight="1">
      <c r="B49" s="23" t="s">
        <v>248</v>
      </c>
      <c r="C49" s="24" t="s">
        <v>463</v>
      </c>
      <c r="D49" s="22">
        <v>37</v>
      </c>
      <c r="E49" s="11">
        <v>1.27</v>
      </c>
      <c r="F49" s="11">
        <v>2.56</v>
      </c>
      <c r="G49" s="11">
        <v>3.19</v>
      </c>
      <c r="H49" s="11">
        <v>40.2</v>
      </c>
      <c r="I49" s="11">
        <v>0.01</v>
      </c>
      <c r="J49" s="11">
        <v>0.24</v>
      </c>
      <c r="K49" s="11">
        <v>0.01</v>
      </c>
      <c r="L49" s="11">
        <v>0.048</v>
      </c>
      <c r="M49" s="11">
        <v>43.08</v>
      </c>
      <c r="N49" s="11">
        <v>33.48</v>
      </c>
      <c r="O49" s="11">
        <v>5.28</v>
      </c>
      <c r="P49" s="11">
        <v>0.06</v>
      </c>
      <c r="S49" s="8"/>
      <c r="T49" s="24"/>
      <c r="U49" s="22"/>
      <c r="V49" s="2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2:34" ht="15" customHeight="1">
      <c r="B50" s="23"/>
      <c r="C50" s="24" t="s">
        <v>464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S50" s="8"/>
      <c r="T50" s="24"/>
      <c r="U50" s="22"/>
      <c r="V50" s="2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2:34" ht="15" customHeight="1">
      <c r="B51" s="23"/>
      <c r="C51" s="31" t="s">
        <v>465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S51" s="8"/>
      <c r="T51" s="24"/>
      <c r="U51" s="22"/>
      <c r="V51" s="2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2:34" ht="15" customHeight="1">
      <c r="B52" s="8"/>
      <c r="C52" s="24" t="s">
        <v>466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S52" s="8"/>
      <c r="T52" s="24"/>
      <c r="U52" s="22"/>
      <c r="V52" s="22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2:32" ht="15" customHeight="1">
      <c r="B53" s="8"/>
      <c r="C53" s="26" t="s">
        <v>467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S53" s="49"/>
      <c r="T53" s="50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</row>
    <row r="54" spans="2:16" ht="15" customHeight="1">
      <c r="B54" s="23" t="s">
        <v>249</v>
      </c>
      <c r="C54" s="25" t="s">
        <v>250</v>
      </c>
      <c r="D54" s="22">
        <v>180</v>
      </c>
      <c r="E54" s="11">
        <v>6.66</v>
      </c>
      <c r="F54" s="11">
        <v>6.48</v>
      </c>
      <c r="G54" s="11">
        <v>7.02</v>
      </c>
      <c r="H54" s="11">
        <v>113.4</v>
      </c>
      <c r="I54" s="11">
        <v>0.07</v>
      </c>
      <c r="J54" s="11">
        <v>30.6</v>
      </c>
      <c r="K54" s="11">
        <v>0.06</v>
      </c>
      <c r="L54" s="11">
        <v>1.26</v>
      </c>
      <c r="M54" s="11">
        <v>109.8</v>
      </c>
      <c r="N54" s="11">
        <v>99</v>
      </c>
      <c r="O54" s="11">
        <v>43.2</v>
      </c>
      <c r="P54" s="11">
        <v>1.8</v>
      </c>
    </row>
    <row r="55" spans="2:16" ht="27" customHeight="1">
      <c r="B55" s="23"/>
      <c r="C55" s="24" t="s">
        <v>468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23"/>
      <c r="C56" s="13" t="s">
        <v>469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 customHeight="1">
      <c r="B57" s="23"/>
      <c r="C57" s="24" t="s">
        <v>470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 customHeight="1">
      <c r="B58" s="23"/>
      <c r="C58" s="24" t="s">
        <v>471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4.25" customHeight="1">
      <c r="B59" s="8"/>
      <c r="C59" s="24" t="s">
        <v>472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4.25" customHeight="1">
      <c r="B60" s="8"/>
      <c r="C60" s="31" t="s">
        <v>473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 customHeight="1">
      <c r="B61" s="8"/>
      <c r="C61" s="26" t="s">
        <v>474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 customHeight="1">
      <c r="B62" s="8"/>
      <c r="C62" s="26" t="s">
        <v>475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75" customHeight="1">
      <c r="B63" s="8" t="s">
        <v>251</v>
      </c>
      <c r="C63" s="9" t="s">
        <v>252</v>
      </c>
      <c r="D63" s="22">
        <v>200</v>
      </c>
      <c r="E63" s="11">
        <v>0.6</v>
      </c>
      <c r="F63" s="11">
        <v>0</v>
      </c>
      <c r="G63" s="11">
        <v>33</v>
      </c>
      <c r="H63" s="11">
        <v>136</v>
      </c>
      <c r="I63" s="11">
        <v>0.04</v>
      </c>
      <c r="J63" s="11">
        <v>12</v>
      </c>
      <c r="K63" s="11">
        <v>0</v>
      </c>
      <c r="L63" s="11">
        <v>0</v>
      </c>
      <c r="M63" s="11">
        <v>10</v>
      </c>
      <c r="N63" s="11">
        <v>30</v>
      </c>
      <c r="O63" s="11">
        <v>24</v>
      </c>
      <c r="P63" s="11">
        <v>0.4</v>
      </c>
    </row>
    <row r="64" spans="2:16" ht="15" customHeight="1">
      <c r="B64" s="27"/>
      <c r="C64" s="13" t="s">
        <v>253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 hidden="1">
      <c r="B65" s="42"/>
      <c r="C65" s="26"/>
      <c r="D65" s="22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</row>
    <row r="66" spans="2:16" ht="15.75" customHeight="1">
      <c r="B66" s="8" t="s">
        <v>33</v>
      </c>
      <c r="C66" s="14" t="s">
        <v>34</v>
      </c>
      <c r="D66" s="15">
        <v>30</v>
      </c>
      <c r="E66" s="11">
        <v>1.98</v>
      </c>
      <c r="F66" s="11">
        <v>0.36</v>
      </c>
      <c r="G66" s="11">
        <v>10.02</v>
      </c>
      <c r="H66" s="11">
        <v>52.2</v>
      </c>
      <c r="I66" s="11">
        <v>0.054</v>
      </c>
      <c r="J66" s="11">
        <v>0</v>
      </c>
      <c r="K66" s="11">
        <v>0</v>
      </c>
      <c r="L66" s="11">
        <v>0.42</v>
      </c>
      <c r="M66" s="11">
        <v>10.5</v>
      </c>
      <c r="N66" s="11">
        <v>47.4</v>
      </c>
      <c r="O66" s="11">
        <v>14.1</v>
      </c>
      <c r="P66" s="11">
        <v>1.17</v>
      </c>
    </row>
    <row r="67" spans="2:16" ht="15" customHeight="1">
      <c r="B67" s="8"/>
      <c r="C67" s="12" t="s">
        <v>57</v>
      </c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5" customHeight="1">
      <c r="B68" s="8" t="s">
        <v>54</v>
      </c>
      <c r="C68" s="14" t="s">
        <v>55</v>
      </c>
      <c r="D68" s="15">
        <v>40</v>
      </c>
      <c r="E68" s="11">
        <v>3</v>
      </c>
      <c r="F68" s="11">
        <v>1.16</v>
      </c>
      <c r="G68" s="11">
        <v>20.6</v>
      </c>
      <c r="H68" s="11">
        <v>104.8</v>
      </c>
      <c r="I68" s="11">
        <v>0.044</v>
      </c>
      <c r="J68" s="11">
        <v>0</v>
      </c>
      <c r="K68" s="11">
        <v>0</v>
      </c>
      <c r="L68" s="11">
        <v>0.68</v>
      </c>
      <c r="M68" s="11">
        <v>7.6</v>
      </c>
      <c r="N68" s="11">
        <v>26</v>
      </c>
      <c r="O68" s="11">
        <v>5.2</v>
      </c>
      <c r="P68" s="11">
        <v>0.48</v>
      </c>
    </row>
    <row r="69" spans="2:16" ht="15" customHeight="1">
      <c r="B69" s="8"/>
      <c r="C69" s="12" t="s">
        <v>56</v>
      </c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27"/>
      <c r="C70" s="29" t="s">
        <v>58</v>
      </c>
      <c r="D70" s="28"/>
      <c r="E70" s="16">
        <f aca="true" t="shared" si="1" ref="E70:P70">SUM(E32:E67)</f>
        <v>43.41</v>
      </c>
      <c r="F70" s="16">
        <f t="shared" si="1"/>
        <v>40.14</v>
      </c>
      <c r="G70" s="16">
        <f t="shared" si="1"/>
        <v>81.8</v>
      </c>
      <c r="H70" s="16">
        <f>SUM(H32:H68)</f>
        <v>971.6899999999999</v>
      </c>
      <c r="I70" s="16">
        <f t="shared" si="1"/>
        <v>0.379</v>
      </c>
      <c r="J70" s="16">
        <f t="shared" si="1"/>
        <v>60.66</v>
      </c>
      <c r="K70" s="16">
        <f t="shared" si="1"/>
        <v>10.450000000000001</v>
      </c>
      <c r="L70" s="16">
        <f t="shared" si="1"/>
        <v>7.398000000000001</v>
      </c>
      <c r="M70" s="16">
        <f t="shared" si="1"/>
        <v>256.05</v>
      </c>
      <c r="N70" s="16">
        <f t="shared" si="1"/>
        <v>554.22</v>
      </c>
      <c r="O70" s="16">
        <f t="shared" si="1"/>
        <v>166.60999999999999</v>
      </c>
      <c r="P70" s="16">
        <f t="shared" si="1"/>
        <v>7.9799999999999995</v>
      </c>
    </row>
    <row r="71" spans="2:16" ht="12.75">
      <c r="B71" s="27"/>
      <c r="C71" s="29" t="s">
        <v>59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 t="s">
        <v>60</v>
      </c>
      <c r="C72" s="30" t="s">
        <v>254</v>
      </c>
      <c r="D72" s="51">
        <v>200</v>
      </c>
      <c r="E72" s="16">
        <v>5.8</v>
      </c>
      <c r="F72" s="16">
        <v>5</v>
      </c>
      <c r="G72" s="16">
        <v>8</v>
      </c>
      <c r="H72" s="16">
        <v>100</v>
      </c>
      <c r="I72" s="16">
        <v>0.08</v>
      </c>
      <c r="J72" s="16">
        <v>1.4</v>
      </c>
      <c r="K72" s="16">
        <v>0.04</v>
      </c>
      <c r="L72" s="16">
        <v>0</v>
      </c>
      <c r="M72" s="16">
        <v>240</v>
      </c>
      <c r="N72" s="16">
        <v>180</v>
      </c>
      <c r="O72" s="16">
        <v>28</v>
      </c>
      <c r="P72" s="16">
        <v>0.2</v>
      </c>
    </row>
    <row r="73" spans="2:16" ht="12" customHeight="1">
      <c r="B73" s="27"/>
      <c r="C73" s="31" t="s">
        <v>255</v>
      </c>
      <c r="D73" s="5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4.25" customHeight="1">
      <c r="B74" s="44" t="s">
        <v>164</v>
      </c>
      <c r="C74" s="30" t="s">
        <v>165</v>
      </c>
      <c r="D74" s="28">
        <v>50</v>
      </c>
      <c r="E74" s="16">
        <v>6.68</v>
      </c>
      <c r="F74" s="16">
        <v>6.99</v>
      </c>
      <c r="G74" s="16">
        <v>37.88</v>
      </c>
      <c r="H74" s="16">
        <v>241.33</v>
      </c>
      <c r="I74" s="16">
        <v>0.04</v>
      </c>
      <c r="J74" s="16">
        <v>0</v>
      </c>
      <c r="K74" s="16">
        <v>0.03</v>
      </c>
      <c r="L74" s="16">
        <v>0.9</v>
      </c>
      <c r="M74" s="16">
        <v>7</v>
      </c>
      <c r="N74" s="16">
        <v>30</v>
      </c>
      <c r="O74" s="16">
        <v>5</v>
      </c>
      <c r="P74" s="16">
        <v>0.4</v>
      </c>
    </row>
    <row r="75" spans="2:16" ht="12.75">
      <c r="B75" s="27"/>
      <c r="C75" s="31" t="s">
        <v>166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26" t="s">
        <v>167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24" t="s">
        <v>168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13" t="s">
        <v>169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37" t="s">
        <v>170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>
      <c r="B80" s="27"/>
      <c r="C80" s="37" t="s">
        <v>171</v>
      </c>
      <c r="D80" s="2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>
      <c r="B81" s="27"/>
      <c r="C81" s="37" t="s">
        <v>172</v>
      </c>
      <c r="D81" s="2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>
      <c r="B82" s="27"/>
      <c r="C82" s="29" t="s">
        <v>78</v>
      </c>
      <c r="D82" s="28"/>
      <c r="E82" s="16">
        <f aca="true" t="shared" si="2" ref="E82:P82">SUM(E72:E75)</f>
        <v>12.48</v>
      </c>
      <c r="F82" s="16">
        <f t="shared" si="2"/>
        <v>11.99</v>
      </c>
      <c r="G82" s="16">
        <f t="shared" si="2"/>
        <v>45.88</v>
      </c>
      <c r="H82" s="16">
        <f t="shared" si="2"/>
        <v>341.33000000000004</v>
      </c>
      <c r="I82" s="16">
        <f t="shared" si="2"/>
        <v>0.12</v>
      </c>
      <c r="J82" s="16">
        <f t="shared" si="2"/>
        <v>1.4</v>
      </c>
      <c r="K82" s="16">
        <f t="shared" si="2"/>
        <v>0.07</v>
      </c>
      <c r="L82" s="16">
        <f t="shared" si="2"/>
        <v>0.9</v>
      </c>
      <c r="M82" s="16">
        <f t="shared" si="2"/>
        <v>247</v>
      </c>
      <c r="N82" s="16">
        <f t="shared" si="2"/>
        <v>210</v>
      </c>
      <c r="O82" s="16">
        <f t="shared" si="2"/>
        <v>33</v>
      </c>
      <c r="P82" s="16">
        <f t="shared" si="2"/>
        <v>0.6000000000000001</v>
      </c>
    </row>
    <row r="83" spans="2:16" ht="12.75">
      <c r="B83" s="27"/>
      <c r="C83" s="38" t="s">
        <v>79</v>
      </c>
      <c r="D83" s="27"/>
      <c r="E83" s="16">
        <f aca="true" t="shared" si="3" ref="E83:P83">E70+E30+E82</f>
        <v>71.8</v>
      </c>
      <c r="F83" s="16">
        <f t="shared" si="3"/>
        <v>70.15</v>
      </c>
      <c r="G83" s="16">
        <f t="shared" si="3"/>
        <v>212.42000000000002</v>
      </c>
      <c r="H83" s="16">
        <f t="shared" si="3"/>
        <v>1881.3600000000001</v>
      </c>
      <c r="I83" s="16">
        <f t="shared" si="3"/>
        <v>0.8150000000000001</v>
      </c>
      <c r="J83" s="16">
        <f t="shared" si="3"/>
        <v>79.58</v>
      </c>
      <c r="K83" s="16">
        <f t="shared" si="3"/>
        <v>10.64</v>
      </c>
      <c r="L83" s="16">
        <f t="shared" si="3"/>
        <v>10.238000000000001</v>
      </c>
      <c r="M83" s="16">
        <f t="shared" si="3"/>
        <v>960.48</v>
      </c>
      <c r="N83" s="16">
        <f t="shared" si="3"/>
        <v>1214.98</v>
      </c>
      <c r="O83" s="16">
        <f t="shared" si="3"/>
        <v>333.55999999999995</v>
      </c>
      <c r="P83" s="16">
        <f t="shared" si="3"/>
        <v>15.72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="60" zoomScalePageLayoutView="0" workbookViewId="0" topLeftCell="A1">
      <selection activeCell="B5" sqref="B5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256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25.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8.25">
      <c r="B12" s="39" t="s">
        <v>257</v>
      </c>
      <c r="C12" s="9" t="s">
        <v>258</v>
      </c>
      <c r="D12" s="10">
        <v>200</v>
      </c>
      <c r="E12" s="40">
        <v>7.16</v>
      </c>
      <c r="F12" s="40">
        <v>9.4</v>
      </c>
      <c r="G12" s="40">
        <v>28.8</v>
      </c>
      <c r="H12" s="40">
        <v>228.4</v>
      </c>
      <c r="I12" s="40">
        <v>0.17</v>
      </c>
      <c r="J12" s="40">
        <v>1.54</v>
      </c>
      <c r="K12" s="40">
        <v>0.054</v>
      </c>
      <c r="L12" s="40">
        <v>0.54</v>
      </c>
      <c r="M12" s="40">
        <v>156.8</v>
      </c>
      <c r="N12" s="40">
        <v>206</v>
      </c>
      <c r="O12" s="40">
        <v>55.6</v>
      </c>
      <c r="P12" s="40">
        <v>1.24</v>
      </c>
    </row>
    <row r="13" spans="2:16" ht="12.75">
      <c r="B13" s="39"/>
      <c r="C13" s="13" t="s">
        <v>476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477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408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3.25" customHeight="1">
      <c r="B17" s="8" t="s">
        <v>178</v>
      </c>
      <c r="C17" s="9" t="s">
        <v>179</v>
      </c>
      <c r="D17" s="10">
        <v>35</v>
      </c>
      <c r="E17" s="11">
        <v>5</v>
      </c>
      <c r="F17" s="11">
        <v>8.1</v>
      </c>
      <c r="G17" s="11">
        <v>7.4</v>
      </c>
      <c r="H17" s="11">
        <v>123</v>
      </c>
      <c r="I17" s="11">
        <v>0.02</v>
      </c>
      <c r="J17" s="11">
        <v>0.1</v>
      </c>
      <c r="K17" s="11">
        <v>0.06</v>
      </c>
      <c r="L17" s="11">
        <v>0.3</v>
      </c>
      <c r="M17" s="11">
        <v>137</v>
      </c>
      <c r="N17" s="11">
        <v>99</v>
      </c>
      <c r="O17" s="11">
        <v>10</v>
      </c>
      <c r="P17" s="11">
        <v>0.3</v>
      </c>
    </row>
    <row r="18" spans="2:16" ht="18" customHeight="1">
      <c r="B18" s="8"/>
      <c r="C18" s="13" t="s">
        <v>180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8" customHeight="1">
      <c r="B19" s="8"/>
      <c r="C19" s="12" t="s">
        <v>133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3" t="s">
        <v>26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7.25" customHeight="1">
      <c r="B21" s="8" t="s">
        <v>181</v>
      </c>
      <c r="C21" s="9" t="s">
        <v>182</v>
      </c>
      <c r="D21" s="10">
        <v>200</v>
      </c>
      <c r="E21" s="11">
        <v>5</v>
      </c>
      <c r="F21" s="11">
        <v>4.4</v>
      </c>
      <c r="G21" s="11">
        <v>31.7</v>
      </c>
      <c r="H21" s="11">
        <v>180</v>
      </c>
      <c r="I21" s="11">
        <v>0.06</v>
      </c>
      <c r="J21" s="11">
        <v>1.7</v>
      </c>
      <c r="K21" s="11">
        <v>0.03</v>
      </c>
      <c r="L21" s="11">
        <v>0</v>
      </c>
      <c r="M21" s="11">
        <v>163</v>
      </c>
      <c r="N21" s="11">
        <v>150</v>
      </c>
      <c r="O21" s="11">
        <v>39</v>
      </c>
      <c r="P21" s="11">
        <v>1.3</v>
      </c>
    </row>
    <row r="22" spans="2:16" ht="12.75" customHeight="1">
      <c r="B22" s="8"/>
      <c r="C22" s="13" t="s">
        <v>183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/>
      <c r="C23" s="13" t="s">
        <v>184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/>
      <c r="C24" s="13" t="s">
        <v>185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4.25" customHeight="1">
      <c r="B25" s="8" t="s">
        <v>36</v>
      </c>
      <c r="C25" s="9" t="s">
        <v>239</v>
      </c>
      <c r="D25" s="10">
        <v>200</v>
      </c>
      <c r="E25" s="11">
        <v>0.8</v>
      </c>
      <c r="F25" s="11">
        <v>0.6</v>
      </c>
      <c r="G25" s="11">
        <v>20.6</v>
      </c>
      <c r="H25" s="11">
        <v>94</v>
      </c>
      <c r="I25" s="11">
        <v>0.04</v>
      </c>
      <c r="J25" s="11">
        <v>10</v>
      </c>
      <c r="K25" s="11">
        <v>0</v>
      </c>
      <c r="L25" s="11">
        <v>0.8</v>
      </c>
      <c r="M25" s="11">
        <v>38</v>
      </c>
      <c r="N25" s="11">
        <v>32</v>
      </c>
      <c r="O25" s="11">
        <v>24</v>
      </c>
      <c r="P25" s="11">
        <v>4.6000000000000005</v>
      </c>
    </row>
    <row r="26" spans="2:16" ht="15" customHeight="1">
      <c r="B26" s="8"/>
      <c r="C26" s="13" t="s">
        <v>240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7.25" customHeight="1">
      <c r="B27" s="8" t="s">
        <v>33</v>
      </c>
      <c r="C27" s="14" t="s">
        <v>34</v>
      </c>
      <c r="D27" s="15">
        <v>20</v>
      </c>
      <c r="E27" s="11">
        <v>1.32</v>
      </c>
      <c r="F27" s="11">
        <v>0.24</v>
      </c>
      <c r="G27" s="11">
        <v>6.68</v>
      </c>
      <c r="H27" s="11">
        <v>34.800000000000004</v>
      </c>
      <c r="I27" s="11">
        <v>0.036</v>
      </c>
      <c r="J27" s="11">
        <v>0</v>
      </c>
      <c r="K27" s="11">
        <v>0</v>
      </c>
      <c r="L27" s="11">
        <v>0.28</v>
      </c>
      <c r="M27" s="11">
        <v>7</v>
      </c>
      <c r="N27" s="11">
        <v>31.6</v>
      </c>
      <c r="O27" s="11">
        <v>9.4</v>
      </c>
      <c r="P27" s="11">
        <v>0.78</v>
      </c>
    </row>
    <row r="28" spans="2:16" ht="17.25" customHeight="1">
      <c r="B28" s="8"/>
      <c r="C28" s="12" t="s">
        <v>35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6"/>
      <c r="C29" s="17" t="s">
        <v>39</v>
      </c>
      <c r="D29" s="18"/>
      <c r="E29" s="16">
        <f aca="true" t="shared" si="0" ref="E29:P29">SUM(E12:E28)</f>
        <v>19.28</v>
      </c>
      <c r="F29" s="16">
        <f t="shared" si="0"/>
        <v>22.74</v>
      </c>
      <c r="G29" s="16">
        <f t="shared" si="0"/>
        <v>95.18</v>
      </c>
      <c r="H29" s="11">
        <f t="shared" si="0"/>
        <v>660.1999999999999</v>
      </c>
      <c r="I29" s="16">
        <f t="shared" si="0"/>
        <v>0.32599999999999996</v>
      </c>
      <c r="J29" s="16">
        <f t="shared" si="0"/>
        <v>13.34</v>
      </c>
      <c r="K29" s="16">
        <f t="shared" si="0"/>
        <v>0.144</v>
      </c>
      <c r="L29" s="16">
        <f t="shared" si="0"/>
        <v>1.9200000000000002</v>
      </c>
      <c r="M29" s="16">
        <f t="shared" si="0"/>
        <v>501.8</v>
      </c>
      <c r="N29" s="16">
        <f t="shared" si="0"/>
        <v>518.6</v>
      </c>
      <c r="O29" s="16">
        <f t="shared" si="0"/>
        <v>138</v>
      </c>
      <c r="P29" s="16">
        <f t="shared" si="0"/>
        <v>8.22</v>
      </c>
    </row>
    <row r="30" spans="2:16" ht="12.75">
      <c r="B30" s="19"/>
      <c r="C30" s="7" t="s">
        <v>40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25.5" customHeight="1">
      <c r="B31" s="23" t="s">
        <v>380</v>
      </c>
      <c r="C31" s="21" t="s">
        <v>478</v>
      </c>
      <c r="D31" s="22">
        <v>100</v>
      </c>
      <c r="E31" s="11">
        <v>1.59</v>
      </c>
      <c r="F31" s="11">
        <v>10.06</v>
      </c>
      <c r="G31" s="11">
        <v>2.99</v>
      </c>
      <c r="H31" s="11">
        <v>108.56</v>
      </c>
      <c r="I31" s="11">
        <v>0.019</v>
      </c>
      <c r="J31" s="11">
        <v>18.82</v>
      </c>
      <c r="K31" s="11">
        <v>0</v>
      </c>
      <c r="L31" s="11">
        <v>4.48</v>
      </c>
      <c r="M31" s="11">
        <v>42.83</v>
      </c>
      <c r="N31" s="11">
        <v>31.87</v>
      </c>
      <c r="O31" s="11">
        <v>14.94</v>
      </c>
      <c r="P31" s="11">
        <v>0.59</v>
      </c>
    </row>
    <row r="32" spans="2:16" ht="15" customHeight="1">
      <c r="B32" s="23"/>
      <c r="C32" s="24" t="s">
        <v>479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23"/>
      <c r="C33" s="24" t="s">
        <v>99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23"/>
      <c r="C34" s="24" t="s">
        <v>480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28.5" customHeight="1">
      <c r="B35" s="8" t="s">
        <v>259</v>
      </c>
      <c r="C35" s="25" t="s">
        <v>260</v>
      </c>
      <c r="D35" s="22">
        <v>250</v>
      </c>
      <c r="E35" s="11">
        <v>2.3000000000000003</v>
      </c>
      <c r="F35" s="11">
        <v>4.25</v>
      </c>
      <c r="G35" s="11">
        <v>15.13</v>
      </c>
      <c r="H35" s="11">
        <v>108</v>
      </c>
      <c r="I35" s="11">
        <v>0.2</v>
      </c>
      <c r="J35" s="11">
        <v>8.68</v>
      </c>
      <c r="K35" s="11">
        <v>0.04</v>
      </c>
      <c r="L35" s="11">
        <v>0.23</v>
      </c>
      <c r="M35" s="11">
        <v>19</v>
      </c>
      <c r="N35" s="11">
        <v>65.8</v>
      </c>
      <c r="O35" s="11">
        <v>26</v>
      </c>
      <c r="P35" s="11">
        <v>0.9</v>
      </c>
    </row>
    <row r="36" spans="2:16" ht="13.5" customHeight="1">
      <c r="B36" s="8"/>
      <c r="C36" s="24" t="s">
        <v>261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24" customHeight="1">
      <c r="B37" s="8"/>
      <c r="C37" s="24" t="s">
        <v>262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99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24" t="s">
        <v>146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263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13" t="s">
        <v>264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8" t="s">
        <v>265</v>
      </c>
      <c r="C42" s="25" t="s">
        <v>266</v>
      </c>
      <c r="D42" s="22">
        <v>200</v>
      </c>
      <c r="E42" s="11">
        <v>17.17</v>
      </c>
      <c r="F42" s="11">
        <v>17.64</v>
      </c>
      <c r="G42" s="11">
        <v>20.79</v>
      </c>
      <c r="H42" s="11">
        <v>305.76</v>
      </c>
      <c r="I42" s="11">
        <v>0.21</v>
      </c>
      <c r="J42" s="11">
        <v>29.47</v>
      </c>
      <c r="K42" s="11">
        <v>29.53</v>
      </c>
      <c r="L42" s="11">
        <v>0</v>
      </c>
      <c r="M42" s="11">
        <v>31.53</v>
      </c>
      <c r="N42" s="11">
        <v>233.67</v>
      </c>
      <c r="O42" s="11">
        <v>53.88</v>
      </c>
      <c r="P42" s="11">
        <v>3.56</v>
      </c>
    </row>
    <row r="43" spans="2:16" ht="12.75" customHeight="1">
      <c r="B43" s="8"/>
      <c r="C43" s="24" t="s">
        <v>481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3.5" customHeight="1">
      <c r="B44" s="8"/>
      <c r="C44" s="13" t="s">
        <v>482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483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/>
      <c r="C46" s="24" t="s">
        <v>484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4.25" customHeight="1">
      <c r="B47" s="8"/>
      <c r="C47" s="31" t="s">
        <v>485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/>
      <c r="C48" s="24" t="s">
        <v>486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24" t="s">
        <v>487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4" t="s">
        <v>488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42" t="s">
        <v>267</v>
      </c>
      <c r="C51" s="21" t="s">
        <v>268</v>
      </c>
      <c r="D51" s="22">
        <v>200</v>
      </c>
      <c r="E51" s="24">
        <v>0.68</v>
      </c>
      <c r="F51" s="24">
        <v>0</v>
      </c>
      <c r="G51" s="24">
        <v>21.01</v>
      </c>
      <c r="H51" s="24">
        <v>46.87</v>
      </c>
      <c r="I51" s="11">
        <v>0</v>
      </c>
      <c r="J51" s="11">
        <v>0</v>
      </c>
      <c r="K51" s="11">
        <v>0</v>
      </c>
      <c r="L51" s="11">
        <v>0</v>
      </c>
      <c r="M51" s="11">
        <v>11</v>
      </c>
      <c r="N51" s="11">
        <v>3</v>
      </c>
      <c r="O51" s="11">
        <v>1</v>
      </c>
      <c r="P51" s="11">
        <v>0.3</v>
      </c>
    </row>
    <row r="52" spans="2:16" ht="12.75" customHeight="1">
      <c r="B52" s="42"/>
      <c r="C52" s="26" t="s">
        <v>269</v>
      </c>
      <c r="D52" s="22"/>
      <c r="E52" s="24"/>
      <c r="F52" s="24"/>
      <c r="G52" s="24"/>
      <c r="H52" s="24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42"/>
      <c r="C53" s="26" t="s">
        <v>270</v>
      </c>
      <c r="D53" s="22"/>
      <c r="E53" s="24"/>
      <c r="F53" s="24"/>
      <c r="G53" s="24"/>
      <c r="H53" s="24"/>
      <c r="I53" s="11"/>
      <c r="J53" s="11"/>
      <c r="K53" s="11"/>
      <c r="L53" s="11"/>
      <c r="M53" s="11"/>
      <c r="N53" s="11"/>
      <c r="O53" s="11"/>
      <c r="P53" s="11"/>
    </row>
    <row r="54" spans="2:16" ht="17.25" customHeight="1">
      <c r="B54" s="8" t="s">
        <v>33</v>
      </c>
      <c r="C54" s="14" t="s">
        <v>34</v>
      </c>
      <c r="D54" s="15">
        <v>30</v>
      </c>
      <c r="E54" s="11">
        <v>1.98</v>
      </c>
      <c r="F54" s="11">
        <v>0.36</v>
      </c>
      <c r="G54" s="11">
        <v>10.02</v>
      </c>
      <c r="H54" s="11">
        <v>52.2</v>
      </c>
      <c r="I54" s="11">
        <v>0.054</v>
      </c>
      <c r="J54" s="11">
        <v>0</v>
      </c>
      <c r="K54" s="11">
        <v>0</v>
      </c>
      <c r="L54" s="11">
        <v>0.42</v>
      </c>
      <c r="M54" s="11">
        <v>10.5</v>
      </c>
      <c r="N54" s="11">
        <v>47.4</v>
      </c>
      <c r="O54" s="11">
        <v>14.1</v>
      </c>
      <c r="P54" s="11">
        <v>1.17</v>
      </c>
    </row>
    <row r="55" spans="2:16" ht="15" customHeight="1">
      <c r="B55" s="8"/>
      <c r="C55" s="12" t="s">
        <v>57</v>
      </c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" customHeight="1">
      <c r="B56" s="8" t="s">
        <v>54</v>
      </c>
      <c r="C56" s="14" t="s">
        <v>55</v>
      </c>
      <c r="D56" s="15">
        <v>40</v>
      </c>
      <c r="E56" s="11">
        <v>3</v>
      </c>
      <c r="F56" s="11">
        <v>1.16</v>
      </c>
      <c r="G56" s="11">
        <v>20.6</v>
      </c>
      <c r="H56" s="11">
        <v>104.8</v>
      </c>
      <c r="I56" s="11">
        <v>0.044</v>
      </c>
      <c r="J56" s="11">
        <v>0</v>
      </c>
      <c r="K56" s="11">
        <v>0</v>
      </c>
      <c r="L56" s="11">
        <v>0.68</v>
      </c>
      <c r="M56" s="11">
        <v>7.6</v>
      </c>
      <c r="N56" s="11">
        <v>26</v>
      </c>
      <c r="O56" s="11">
        <v>5.2</v>
      </c>
      <c r="P56" s="11">
        <v>0.48</v>
      </c>
    </row>
    <row r="57" spans="2:16" ht="15" customHeight="1">
      <c r="B57" s="8"/>
      <c r="C57" s="12" t="s">
        <v>56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27"/>
      <c r="C58" s="29" t="s">
        <v>58</v>
      </c>
      <c r="D58" s="28"/>
      <c r="E58" s="16">
        <f>SUM(E31:E55)</f>
        <v>23.720000000000002</v>
      </c>
      <c r="F58" s="16">
        <f>SUM(F31:F55)</f>
        <v>32.31</v>
      </c>
      <c r="G58" s="16">
        <f>SUM(G31:G55)</f>
        <v>69.94</v>
      </c>
      <c r="H58" s="16">
        <f>SUM(H31:H57)</f>
        <v>726.1899999999999</v>
      </c>
      <c r="I58" s="16">
        <f aca="true" t="shared" si="1" ref="I58:P58">SUM(I31:I55)</f>
        <v>0.483</v>
      </c>
      <c r="J58" s="16">
        <f t="shared" si="1"/>
        <v>56.97</v>
      </c>
      <c r="K58" s="16">
        <f t="shared" si="1"/>
        <v>29.57</v>
      </c>
      <c r="L58" s="16">
        <f t="shared" si="1"/>
        <v>5.130000000000001</v>
      </c>
      <c r="M58" s="16">
        <f t="shared" si="1"/>
        <v>114.86</v>
      </c>
      <c r="N58" s="16">
        <f t="shared" si="1"/>
        <v>381.73999999999995</v>
      </c>
      <c r="O58" s="16">
        <f t="shared" si="1"/>
        <v>109.91999999999999</v>
      </c>
      <c r="P58" s="16">
        <f t="shared" si="1"/>
        <v>6.52</v>
      </c>
    </row>
    <row r="59" spans="2:16" ht="12.75">
      <c r="B59" s="27"/>
      <c r="C59" s="29" t="s">
        <v>59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44" t="s">
        <v>60</v>
      </c>
      <c r="C60" s="30" t="s">
        <v>61</v>
      </c>
      <c r="D60" s="51">
        <v>200</v>
      </c>
      <c r="E60" s="16">
        <v>5.8</v>
      </c>
      <c r="F60" s="16">
        <v>5</v>
      </c>
      <c r="G60" s="16">
        <v>8</v>
      </c>
      <c r="H60" s="16">
        <v>100</v>
      </c>
      <c r="I60" s="16">
        <v>0.08</v>
      </c>
      <c r="J60" s="16">
        <v>1.4</v>
      </c>
      <c r="K60" s="16">
        <v>0.04</v>
      </c>
      <c r="L60" s="16">
        <v>0</v>
      </c>
      <c r="M60" s="16">
        <v>240</v>
      </c>
      <c r="N60" s="16">
        <v>180</v>
      </c>
      <c r="O60" s="16">
        <v>28</v>
      </c>
      <c r="P60" s="16">
        <v>0.2</v>
      </c>
    </row>
    <row r="61" spans="2:16" ht="12" customHeight="1">
      <c r="B61" s="27"/>
      <c r="C61" s="31" t="s">
        <v>62</v>
      </c>
      <c r="D61" s="5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" customHeight="1">
      <c r="B62" s="32" t="s">
        <v>63</v>
      </c>
      <c r="C62" s="33" t="s">
        <v>64</v>
      </c>
      <c r="D62" s="34">
        <v>60</v>
      </c>
      <c r="E62" s="11">
        <v>7.08</v>
      </c>
      <c r="F62" s="11">
        <v>2.63</v>
      </c>
      <c r="G62" s="11">
        <v>41.8</v>
      </c>
      <c r="H62" s="11">
        <v>219.07</v>
      </c>
      <c r="I62" s="11">
        <v>0.05</v>
      </c>
      <c r="J62" s="11">
        <v>0.04</v>
      </c>
      <c r="K62" s="11">
        <v>0.01</v>
      </c>
      <c r="L62" s="11">
        <v>1.02</v>
      </c>
      <c r="M62" s="11">
        <v>18.66</v>
      </c>
      <c r="N62" s="11">
        <v>40.31</v>
      </c>
      <c r="O62" s="11">
        <v>10.46</v>
      </c>
      <c r="P62" s="11">
        <v>0.3</v>
      </c>
    </row>
    <row r="63" spans="2:16" ht="12" customHeight="1">
      <c r="B63" s="35"/>
      <c r="C63" s="36" t="s">
        <v>65</v>
      </c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" customHeight="1">
      <c r="B64" s="35"/>
      <c r="C64" s="13" t="s">
        <v>66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" customHeight="1">
      <c r="B65" s="35"/>
      <c r="C65" s="24" t="s">
        <v>67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" customHeight="1">
      <c r="B66" s="35"/>
      <c r="C66" s="13" t="s">
        <v>68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" customHeight="1">
      <c r="B67" s="35"/>
      <c r="C67" s="37" t="s">
        <v>69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" customHeight="1">
      <c r="B68" s="35"/>
      <c r="C68" s="37" t="s">
        <v>70</v>
      </c>
      <c r="D68" s="3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" customHeight="1">
      <c r="B69" s="35"/>
      <c r="C69" s="24" t="s">
        <v>71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5" customHeight="1">
      <c r="B70" s="35"/>
      <c r="C70" s="37" t="s">
        <v>72</v>
      </c>
      <c r="D70" s="3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.75">
      <c r="B71" s="35"/>
      <c r="C71" s="37" t="s">
        <v>73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35"/>
      <c r="C72" s="37" t="s">
        <v>74</v>
      </c>
      <c r="D72" s="3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13" t="s">
        <v>75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.75">
      <c r="B74" s="35"/>
      <c r="C74" s="36" t="s">
        <v>76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/>
      <c r="C75" s="37" t="s">
        <v>77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>
      <c r="B76" s="27"/>
      <c r="C76" s="29" t="s">
        <v>78</v>
      </c>
      <c r="D76" s="28"/>
      <c r="E76" s="16">
        <f aca="true" t="shared" si="2" ref="E76:P76">SUM(E60:E71)</f>
        <v>12.879999999999999</v>
      </c>
      <c r="F76" s="16">
        <f t="shared" si="2"/>
        <v>7.63</v>
      </c>
      <c r="G76" s="16">
        <f t="shared" si="2"/>
        <v>49.8</v>
      </c>
      <c r="H76" s="16">
        <f t="shared" si="2"/>
        <v>319.07</v>
      </c>
      <c r="I76" s="16">
        <f t="shared" si="2"/>
        <v>0.13</v>
      </c>
      <c r="J76" s="16">
        <f t="shared" si="2"/>
        <v>1.44</v>
      </c>
      <c r="K76" s="16">
        <f t="shared" si="2"/>
        <v>0.05</v>
      </c>
      <c r="L76" s="16">
        <f t="shared" si="2"/>
        <v>1.02</v>
      </c>
      <c r="M76" s="16">
        <f t="shared" si="2"/>
        <v>258.66</v>
      </c>
      <c r="N76" s="16">
        <f t="shared" si="2"/>
        <v>220.31</v>
      </c>
      <c r="O76" s="16">
        <f t="shared" si="2"/>
        <v>38.46</v>
      </c>
      <c r="P76" s="16">
        <f t="shared" si="2"/>
        <v>0.5</v>
      </c>
    </row>
    <row r="77" spans="2:16" ht="12.75">
      <c r="B77" s="27"/>
      <c r="C77" s="38" t="s">
        <v>79</v>
      </c>
      <c r="D77" s="27"/>
      <c r="E77" s="16">
        <f aca="true" t="shared" si="3" ref="E77:P77">E58+E29+E76</f>
        <v>55.879999999999995</v>
      </c>
      <c r="F77" s="16">
        <f t="shared" si="3"/>
        <v>62.68</v>
      </c>
      <c r="G77" s="16">
        <f t="shared" si="3"/>
        <v>214.92000000000002</v>
      </c>
      <c r="H77" s="16">
        <f t="shared" si="3"/>
        <v>1705.4599999999998</v>
      </c>
      <c r="I77" s="16">
        <f t="shared" si="3"/>
        <v>0.939</v>
      </c>
      <c r="J77" s="16">
        <f t="shared" si="3"/>
        <v>71.75</v>
      </c>
      <c r="K77" s="16">
        <f t="shared" si="3"/>
        <v>29.764</v>
      </c>
      <c r="L77" s="16">
        <f t="shared" si="3"/>
        <v>8.07</v>
      </c>
      <c r="M77" s="16">
        <f t="shared" si="3"/>
        <v>875.3199999999999</v>
      </c>
      <c r="N77" s="16">
        <f t="shared" si="3"/>
        <v>1120.6499999999999</v>
      </c>
      <c r="O77" s="16">
        <f t="shared" si="3"/>
        <v>286.38</v>
      </c>
      <c r="P77" s="16">
        <f t="shared" si="3"/>
        <v>15.24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43333333333333335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81"/>
  <sheetViews>
    <sheetView view="pageBreakPreview" zoomScale="60" zoomScalePageLayoutView="0" workbookViewId="0" topLeftCell="A1">
      <selection activeCell="B5" sqref="B5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256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80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25.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 customHeight="1">
      <c r="B12" s="8" t="s">
        <v>41</v>
      </c>
      <c r="C12" s="21" t="s">
        <v>42</v>
      </c>
      <c r="D12" s="22">
        <v>100</v>
      </c>
      <c r="E12" s="11">
        <v>0.7</v>
      </c>
      <c r="F12" s="11">
        <v>10.1</v>
      </c>
      <c r="G12" s="11">
        <v>2</v>
      </c>
      <c r="H12" s="11">
        <v>102</v>
      </c>
      <c r="I12" s="11">
        <v>0.03</v>
      </c>
      <c r="J12" s="11">
        <v>5</v>
      </c>
      <c r="K12" s="11">
        <v>0</v>
      </c>
      <c r="L12" s="11">
        <v>4.5</v>
      </c>
      <c r="M12" s="11">
        <v>18</v>
      </c>
      <c r="N12" s="11">
        <v>33</v>
      </c>
      <c r="O12" s="11">
        <v>13</v>
      </c>
      <c r="P12" s="11">
        <v>0.5</v>
      </c>
    </row>
    <row r="13" spans="2:16" ht="13.5" customHeight="1">
      <c r="B13" s="23"/>
      <c r="C13" s="24" t="s">
        <v>489</v>
      </c>
      <c r="D13" s="2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23"/>
      <c r="C14" s="24" t="s">
        <v>480</v>
      </c>
      <c r="D14" s="2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 t="s">
        <v>271</v>
      </c>
      <c r="C15" s="9" t="s">
        <v>272</v>
      </c>
      <c r="D15" s="10">
        <v>200</v>
      </c>
      <c r="E15" s="11">
        <v>17.25</v>
      </c>
      <c r="F15" s="11">
        <v>26.8</v>
      </c>
      <c r="G15" s="11">
        <v>4.62</v>
      </c>
      <c r="H15" s="11">
        <v>326.48</v>
      </c>
      <c r="I15" s="11">
        <v>0.12</v>
      </c>
      <c r="J15" s="11">
        <v>0.62</v>
      </c>
      <c r="K15" s="11">
        <v>0.4</v>
      </c>
      <c r="L15" s="11">
        <v>0.92</v>
      </c>
      <c r="M15" s="11">
        <v>163.24</v>
      </c>
      <c r="N15" s="11">
        <v>308</v>
      </c>
      <c r="O15" s="11">
        <v>24.64</v>
      </c>
      <c r="P15" s="11">
        <v>3.08</v>
      </c>
    </row>
    <row r="16" spans="2:16" ht="14.25" customHeight="1">
      <c r="B16" s="8"/>
      <c r="C16" s="13" t="s">
        <v>273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4.25" customHeight="1">
      <c r="B17" s="8"/>
      <c r="C17" s="13" t="s">
        <v>274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3.5" customHeight="1">
      <c r="B18" s="8"/>
      <c r="C18" s="13" t="s">
        <v>207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 t="s">
        <v>135</v>
      </c>
      <c r="C19" s="9" t="s">
        <v>136</v>
      </c>
      <c r="D19" s="10">
        <v>200</v>
      </c>
      <c r="E19" s="11">
        <v>3.2</v>
      </c>
      <c r="F19" s="11">
        <v>2.7</v>
      </c>
      <c r="G19" s="11">
        <v>15.9</v>
      </c>
      <c r="H19" s="11">
        <v>79</v>
      </c>
      <c r="I19" s="11">
        <v>0.04</v>
      </c>
      <c r="J19" s="11">
        <v>1.3</v>
      </c>
      <c r="K19" s="11">
        <v>0.02</v>
      </c>
      <c r="L19" s="11">
        <v>0</v>
      </c>
      <c r="M19" s="11">
        <v>126</v>
      </c>
      <c r="N19" s="11">
        <v>90</v>
      </c>
      <c r="O19" s="11">
        <v>14</v>
      </c>
      <c r="P19" s="11">
        <v>0.1</v>
      </c>
    </row>
    <row r="20" spans="2:16" ht="15.75" customHeight="1">
      <c r="B20" s="8"/>
      <c r="C20" s="13" t="s">
        <v>137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32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2" t="s">
        <v>138</v>
      </c>
      <c r="D22" s="4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 t="s">
        <v>54</v>
      </c>
      <c r="C23" s="14" t="s">
        <v>55</v>
      </c>
      <c r="D23" s="15">
        <v>15</v>
      </c>
      <c r="E23" s="11">
        <v>1.1300000000000001</v>
      </c>
      <c r="F23" s="11">
        <v>0.44</v>
      </c>
      <c r="G23" s="11">
        <v>7.7</v>
      </c>
      <c r="H23" s="11">
        <v>39.34</v>
      </c>
      <c r="I23" s="11">
        <v>0.02</v>
      </c>
      <c r="J23" s="11">
        <v>0</v>
      </c>
      <c r="K23" s="11">
        <v>0</v>
      </c>
      <c r="L23" s="11">
        <v>0.26</v>
      </c>
      <c r="M23" s="11">
        <v>2.85</v>
      </c>
      <c r="N23" s="11">
        <v>9.76</v>
      </c>
      <c r="O23" s="11">
        <v>1.95</v>
      </c>
      <c r="P23" s="11">
        <v>0.2</v>
      </c>
    </row>
    <row r="24" spans="2:16" ht="15.75" customHeight="1">
      <c r="B24" s="8"/>
      <c r="C24" s="12" t="s">
        <v>92</v>
      </c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 t="s">
        <v>33</v>
      </c>
      <c r="C25" s="14" t="s">
        <v>34</v>
      </c>
      <c r="D25" s="15">
        <v>20</v>
      </c>
      <c r="E25" s="11">
        <v>1.32</v>
      </c>
      <c r="F25" s="11">
        <v>0.24</v>
      </c>
      <c r="G25" s="11">
        <v>6.68</v>
      </c>
      <c r="H25" s="11">
        <v>34.800000000000004</v>
      </c>
      <c r="I25" s="11">
        <v>0.036</v>
      </c>
      <c r="J25" s="11">
        <v>0</v>
      </c>
      <c r="K25" s="11">
        <v>0</v>
      </c>
      <c r="L25" s="11">
        <v>0.28</v>
      </c>
      <c r="M25" s="11">
        <v>7</v>
      </c>
      <c r="N25" s="11">
        <v>31.6</v>
      </c>
      <c r="O25" s="11">
        <v>9.4</v>
      </c>
      <c r="P25" s="11">
        <v>0.78</v>
      </c>
    </row>
    <row r="26" spans="2:16" ht="13.5" customHeight="1">
      <c r="B26" s="8"/>
      <c r="C26" s="12" t="s">
        <v>35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 t="s">
        <v>223</v>
      </c>
      <c r="C27" s="9" t="s">
        <v>224</v>
      </c>
      <c r="D27" s="10">
        <v>200</v>
      </c>
      <c r="E27" s="11">
        <v>3</v>
      </c>
      <c r="F27" s="11">
        <v>1</v>
      </c>
      <c r="G27" s="11">
        <v>42</v>
      </c>
      <c r="H27" s="11">
        <v>192</v>
      </c>
      <c r="I27" s="11">
        <v>0.08</v>
      </c>
      <c r="J27" s="11">
        <v>20</v>
      </c>
      <c r="K27" s="11">
        <v>0</v>
      </c>
      <c r="L27" s="11">
        <v>0.8</v>
      </c>
      <c r="M27" s="11">
        <v>16</v>
      </c>
      <c r="N27" s="11">
        <v>56</v>
      </c>
      <c r="O27" s="11">
        <v>84</v>
      </c>
      <c r="P27" s="11">
        <v>1.2</v>
      </c>
    </row>
    <row r="28" spans="2:16" ht="12.75">
      <c r="B28" s="8"/>
      <c r="C28" s="13" t="s">
        <v>225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11"/>
      <c r="C29" s="45" t="s">
        <v>39</v>
      </c>
      <c r="D29" s="10"/>
      <c r="E29" s="11">
        <f aca="true" t="shared" si="0" ref="E29:P29">SUM(E12:E26)</f>
        <v>23.599999999999998</v>
      </c>
      <c r="F29" s="11">
        <f t="shared" si="0"/>
        <v>40.28</v>
      </c>
      <c r="G29" s="11">
        <f>SUM(G12:G28)</f>
        <v>78.9</v>
      </c>
      <c r="H29" s="11">
        <f t="shared" si="0"/>
        <v>581.62</v>
      </c>
      <c r="I29" s="11">
        <f t="shared" si="0"/>
        <v>0.246</v>
      </c>
      <c r="J29" s="11">
        <f t="shared" si="0"/>
        <v>6.92</v>
      </c>
      <c r="K29" s="11">
        <f t="shared" si="0"/>
        <v>0.42000000000000004</v>
      </c>
      <c r="L29" s="11">
        <f t="shared" si="0"/>
        <v>5.96</v>
      </c>
      <c r="M29" s="11">
        <f t="shared" si="0"/>
        <v>317.09000000000003</v>
      </c>
      <c r="N29" s="11">
        <f t="shared" si="0"/>
        <v>472.36</v>
      </c>
      <c r="O29" s="11">
        <f t="shared" si="0"/>
        <v>62.99</v>
      </c>
      <c r="P29" s="11">
        <f t="shared" si="0"/>
        <v>4.66</v>
      </c>
    </row>
    <row r="30" spans="2:16" ht="13.5" customHeight="1">
      <c r="B30" s="19"/>
      <c r="C30" s="7" t="s">
        <v>40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5" customHeight="1">
      <c r="B31" s="54" t="s">
        <v>297</v>
      </c>
      <c r="C31" s="55" t="s">
        <v>298</v>
      </c>
      <c r="D31" s="22">
        <v>100</v>
      </c>
      <c r="E31" s="11">
        <v>2.4</v>
      </c>
      <c r="F31" s="11">
        <v>7.1</v>
      </c>
      <c r="G31" s="11">
        <v>10.4</v>
      </c>
      <c r="H31" s="11">
        <v>115</v>
      </c>
      <c r="I31" s="11">
        <v>0.03</v>
      </c>
      <c r="J31" s="11">
        <v>7.9</v>
      </c>
      <c r="K31" s="11">
        <v>0</v>
      </c>
      <c r="L31" s="11">
        <v>3.8</v>
      </c>
      <c r="M31" s="11">
        <v>44</v>
      </c>
      <c r="N31" s="11">
        <v>58</v>
      </c>
      <c r="O31" s="11">
        <v>30</v>
      </c>
      <c r="P31" s="11">
        <v>1.7</v>
      </c>
    </row>
    <row r="32" spans="2:16" ht="12.75" customHeight="1">
      <c r="B32" s="54"/>
      <c r="C32" s="56" t="s">
        <v>490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 customHeight="1">
      <c r="B33" s="54"/>
      <c r="C33" s="13" t="s">
        <v>491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54"/>
      <c r="C34" s="13" t="s">
        <v>492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54"/>
      <c r="C35" s="56" t="s">
        <v>393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54"/>
      <c r="C36" s="56" t="s">
        <v>493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54"/>
      <c r="C37" s="56" t="s">
        <v>494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25.5" customHeight="1">
      <c r="B38" s="8" t="s">
        <v>217</v>
      </c>
      <c r="C38" s="25" t="s">
        <v>218</v>
      </c>
      <c r="D38" s="22">
        <v>250</v>
      </c>
      <c r="E38" s="11">
        <v>1.75</v>
      </c>
      <c r="F38" s="11">
        <v>4.98</v>
      </c>
      <c r="G38" s="11">
        <v>7.78</v>
      </c>
      <c r="H38" s="11">
        <v>83</v>
      </c>
      <c r="I38" s="11">
        <v>0.058</v>
      </c>
      <c r="J38" s="11">
        <v>18.48</v>
      </c>
      <c r="K38" s="11">
        <v>0</v>
      </c>
      <c r="L38" s="11">
        <v>2.38</v>
      </c>
      <c r="M38" s="11">
        <v>34</v>
      </c>
      <c r="N38" s="11">
        <v>47.5</v>
      </c>
      <c r="O38" s="11">
        <v>22.25</v>
      </c>
      <c r="P38" s="11">
        <v>0.8</v>
      </c>
    </row>
    <row r="39" spans="2:16" ht="13.5" customHeight="1">
      <c r="B39" s="8"/>
      <c r="C39" s="24" t="s">
        <v>219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8"/>
      <c r="C40" s="24" t="s">
        <v>220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3.5" customHeight="1">
      <c r="B41" s="8"/>
      <c r="C41" s="24" t="s">
        <v>99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98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196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6" t="s">
        <v>100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 t="s">
        <v>103</v>
      </c>
      <c r="C45" s="24" t="s">
        <v>104</v>
      </c>
      <c r="D45" s="22">
        <v>10</v>
      </c>
      <c r="E45" s="11">
        <v>0.25</v>
      </c>
      <c r="F45" s="11">
        <v>1.5</v>
      </c>
      <c r="G45" s="11">
        <v>0.35</v>
      </c>
      <c r="H45" s="11">
        <v>16</v>
      </c>
      <c r="I45" s="11">
        <v>0.005</v>
      </c>
      <c r="J45" s="11">
        <v>0.05</v>
      </c>
      <c r="K45" s="11">
        <v>10</v>
      </c>
      <c r="L45" s="11"/>
      <c r="M45" s="11">
        <v>9</v>
      </c>
      <c r="N45" s="11">
        <v>6</v>
      </c>
      <c r="O45" s="11">
        <v>1</v>
      </c>
      <c r="P45" s="11">
        <v>0</v>
      </c>
    </row>
    <row r="46" spans="2:16" ht="30" customHeight="1">
      <c r="B46" s="8" t="s">
        <v>128</v>
      </c>
      <c r="C46" s="25" t="s">
        <v>129</v>
      </c>
      <c r="D46" s="10">
        <v>180</v>
      </c>
      <c r="E46" s="11">
        <v>6.79</v>
      </c>
      <c r="F46" s="11">
        <v>0.82</v>
      </c>
      <c r="G46" s="11">
        <v>34.8</v>
      </c>
      <c r="H46" s="11">
        <v>173.9</v>
      </c>
      <c r="I46" s="11">
        <v>0.68</v>
      </c>
      <c r="J46" s="11">
        <v>0.02</v>
      </c>
      <c r="K46" s="11">
        <v>0</v>
      </c>
      <c r="L46" s="11">
        <v>0.96</v>
      </c>
      <c r="M46" s="11">
        <v>6.85</v>
      </c>
      <c r="N46" s="11">
        <v>42.9</v>
      </c>
      <c r="O46" s="11">
        <v>9.73</v>
      </c>
      <c r="P46" s="11">
        <v>0.94</v>
      </c>
    </row>
    <row r="47" spans="2:16" ht="15" customHeight="1">
      <c r="B47" s="8"/>
      <c r="C47" s="24" t="s">
        <v>495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24" t="s">
        <v>425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8" t="s">
        <v>381</v>
      </c>
      <c r="C49" s="25" t="s">
        <v>382</v>
      </c>
      <c r="D49" s="22">
        <v>100</v>
      </c>
      <c r="E49" s="11">
        <v>13.26</v>
      </c>
      <c r="F49" s="11">
        <v>11.23</v>
      </c>
      <c r="G49" s="11">
        <v>3.52</v>
      </c>
      <c r="H49" s="11">
        <v>185</v>
      </c>
      <c r="I49" s="11">
        <v>0.2</v>
      </c>
      <c r="J49" s="11">
        <v>8.45</v>
      </c>
      <c r="K49" s="11">
        <v>57.82</v>
      </c>
      <c r="L49" s="11"/>
      <c r="M49" s="11">
        <v>33.24</v>
      </c>
      <c r="N49" s="11">
        <v>239.2</v>
      </c>
      <c r="O49" s="11">
        <v>17.47</v>
      </c>
      <c r="P49" s="11">
        <v>5</v>
      </c>
    </row>
    <row r="50" spans="2:16" ht="15" customHeight="1">
      <c r="B50" s="8"/>
      <c r="C50" s="24" t="s">
        <v>383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/>
      <c r="C51" s="26" t="s">
        <v>277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8" t="s">
        <v>362</v>
      </c>
      <c r="C52" s="24" t="s">
        <v>363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8"/>
      <c r="C53" s="24" t="s">
        <v>364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8"/>
      <c r="C54" s="24" t="s">
        <v>365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42" t="s">
        <v>310</v>
      </c>
      <c r="C55" s="9" t="s">
        <v>311</v>
      </c>
      <c r="D55" s="22">
        <v>200</v>
      </c>
      <c r="E55" s="24">
        <v>0.16</v>
      </c>
      <c r="F55" s="24">
        <v>0</v>
      </c>
      <c r="G55" s="24">
        <v>14.99</v>
      </c>
      <c r="H55" s="24">
        <v>60.64</v>
      </c>
      <c r="I55" s="11">
        <v>0.03</v>
      </c>
      <c r="J55" s="11">
        <v>3.6</v>
      </c>
      <c r="K55" s="11">
        <v>0.14</v>
      </c>
      <c r="L55" s="11">
        <v>0.2</v>
      </c>
      <c r="M55" s="11">
        <v>21.5</v>
      </c>
      <c r="N55" s="11">
        <v>22.46</v>
      </c>
      <c r="O55" s="11">
        <v>12.6</v>
      </c>
      <c r="P55" s="11">
        <v>0.65</v>
      </c>
    </row>
    <row r="56" spans="2:16" ht="12.75" customHeight="1">
      <c r="B56" s="42"/>
      <c r="C56" s="13" t="s">
        <v>312</v>
      </c>
      <c r="D56" s="22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42"/>
      <c r="C57" s="13" t="s">
        <v>270</v>
      </c>
      <c r="D57" s="22"/>
      <c r="E57" s="24"/>
      <c r="F57" s="24"/>
      <c r="G57" s="24"/>
      <c r="H57" s="24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42"/>
      <c r="C58" s="12" t="s">
        <v>313</v>
      </c>
      <c r="D58" s="15"/>
      <c r="E58" s="24"/>
      <c r="F58" s="24"/>
      <c r="G58" s="24"/>
      <c r="H58" s="24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8" t="s">
        <v>33</v>
      </c>
      <c r="C59" s="14" t="s">
        <v>34</v>
      </c>
      <c r="D59" s="15">
        <v>30</v>
      </c>
      <c r="E59" s="11">
        <v>1.98</v>
      </c>
      <c r="F59" s="11">
        <v>0.36</v>
      </c>
      <c r="G59" s="11">
        <v>10.02</v>
      </c>
      <c r="H59" s="11">
        <v>52.2</v>
      </c>
      <c r="I59" s="11">
        <v>0.054</v>
      </c>
      <c r="J59" s="11">
        <v>0</v>
      </c>
      <c r="K59" s="11">
        <v>0</v>
      </c>
      <c r="L59" s="11">
        <v>0.42</v>
      </c>
      <c r="M59" s="11">
        <v>10.5</v>
      </c>
      <c r="N59" s="11">
        <v>47.4</v>
      </c>
      <c r="O59" s="11">
        <v>14.1</v>
      </c>
      <c r="P59" s="11">
        <v>1.17</v>
      </c>
    </row>
    <row r="60" spans="2:16" ht="12.75">
      <c r="B60" s="8"/>
      <c r="C60" s="12" t="s">
        <v>57</v>
      </c>
      <c r="D60" s="1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8" t="s">
        <v>54</v>
      </c>
      <c r="C61" s="14" t="s">
        <v>55</v>
      </c>
      <c r="D61" s="15">
        <v>40</v>
      </c>
      <c r="E61" s="11">
        <v>3</v>
      </c>
      <c r="F61" s="11">
        <v>1.16</v>
      </c>
      <c r="G61" s="11">
        <v>20.6</v>
      </c>
      <c r="H61" s="11">
        <v>104.8</v>
      </c>
      <c r="I61" s="11">
        <v>0.044</v>
      </c>
      <c r="J61" s="11">
        <v>0</v>
      </c>
      <c r="K61" s="11">
        <v>0</v>
      </c>
      <c r="L61" s="11">
        <v>0.68</v>
      </c>
      <c r="M61" s="11">
        <v>7.6</v>
      </c>
      <c r="N61" s="11">
        <v>26</v>
      </c>
      <c r="O61" s="11">
        <v>5.2</v>
      </c>
      <c r="P61" s="11">
        <v>0.48</v>
      </c>
    </row>
    <row r="62" spans="2:16" ht="12.75">
      <c r="B62" s="8"/>
      <c r="C62" s="12" t="s">
        <v>56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27"/>
      <c r="C63" s="29" t="s">
        <v>58</v>
      </c>
      <c r="D63" s="28"/>
      <c r="E63" s="16">
        <f>SUM(E31:E61)</f>
        <v>29.590000000000003</v>
      </c>
      <c r="F63" s="16">
        <f>SUM(F31:F61)</f>
        <v>27.150000000000002</v>
      </c>
      <c r="G63" s="16">
        <f>SUM(G31:G61)</f>
        <v>102.46000000000001</v>
      </c>
      <c r="H63" s="16">
        <f>SUM(H31:H61)</f>
        <v>790.54</v>
      </c>
      <c r="I63" s="16">
        <f>SUM(I31:I60)</f>
        <v>1.0570000000000002</v>
      </c>
      <c r="J63" s="16">
        <f aca="true" t="shared" si="1" ref="J63:P63">SUM(J31:J61)</f>
        <v>38.50000000000001</v>
      </c>
      <c r="K63" s="16">
        <f t="shared" si="1"/>
        <v>67.96</v>
      </c>
      <c r="L63" s="16">
        <f t="shared" si="1"/>
        <v>8.44</v>
      </c>
      <c r="M63" s="16">
        <f t="shared" si="1"/>
        <v>166.69</v>
      </c>
      <c r="N63" s="16">
        <f t="shared" si="1"/>
        <v>489.46</v>
      </c>
      <c r="O63" s="16">
        <f t="shared" si="1"/>
        <v>112.35</v>
      </c>
      <c r="P63" s="16">
        <f t="shared" si="1"/>
        <v>10.74</v>
      </c>
    </row>
    <row r="64" spans="2:16" ht="12.75">
      <c r="B64" s="27"/>
      <c r="C64" s="29" t="s">
        <v>59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35" t="s">
        <v>60</v>
      </c>
      <c r="C65" s="33" t="s">
        <v>254</v>
      </c>
      <c r="D65" s="52">
        <v>200</v>
      </c>
      <c r="E65" s="11">
        <v>5.8</v>
      </c>
      <c r="F65" s="11">
        <v>5</v>
      </c>
      <c r="G65" s="11">
        <v>8</v>
      </c>
      <c r="H65" s="11">
        <v>100</v>
      </c>
      <c r="I65" s="11">
        <v>0.08</v>
      </c>
      <c r="J65" s="11">
        <v>1.4</v>
      </c>
      <c r="K65" s="11">
        <v>0.04</v>
      </c>
      <c r="L65" s="11">
        <v>0</v>
      </c>
      <c r="M65" s="11">
        <v>240</v>
      </c>
      <c r="N65" s="11">
        <v>180</v>
      </c>
      <c r="O65" s="11">
        <v>28</v>
      </c>
      <c r="P65" s="11">
        <v>0.2</v>
      </c>
    </row>
    <row r="66" spans="2:16" ht="12.75">
      <c r="B66" s="35"/>
      <c r="C66" s="36" t="s">
        <v>255</v>
      </c>
      <c r="D66" s="5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44" t="s">
        <v>283</v>
      </c>
      <c r="C67" s="30" t="s">
        <v>284</v>
      </c>
      <c r="D67" s="28">
        <v>75</v>
      </c>
      <c r="E67" s="16">
        <v>6.68</v>
      </c>
      <c r="F67" s="16">
        <v>6.99</v>
      </c>
      <c r="G67" s="16">
        <v>37.88</v>
      </c>
      <c r="H67" s="16">
        <v>241.33</v>
      </c>
      <c r="I67" s="16">
        <v>0.04</v>
      </c>
      <c r="J67" s="16">
        <v>0</v>
      </c>
      <c r="K67" s="16">
        <v>0.03</v>
      </c>
      <c r="L67" s="16">
        <v>0.9</v>
      </c>
      <c r="M67" s="16">
        <v>7</v>
      </c>
      <c r="N67" s="16">
        <v>30</v>
      </c>
      <c r="O67" s="16">
        <v>5</v>
      </c>
      <c r="P67" s="16">
        <v>0.4</v>
      </c>
    </row>
    <row r="68" spans="2:16" ht="12.75">
      <c r="B68" s="27"/>
      <c r="C68" s="31" t="s">
        <v>118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26" t="s">
        <v>101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24" t="s">
        <v>119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13" t="s">
        <v>120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37" t="s">
        <v>121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37" t="s">
        <v>122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37" t="s">
        <v>123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24" t="s">
        <v>124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13" t="s">
        <v>125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12" t="s">
        <v>285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24" t="s">
        <v>286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13" t="s">
        <v>287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>
      <c r="B80" s="27"/>
      <c r="C80" s="29" t="s">
        <v>78</v>
      </c>
      <c r="D80" s="28"/>
      <c r="E80" s="16">
        <f aca="true" t="shared" si="2" ref="E80:P80">SUM(E65:E73)</f>
        <v>12.48</v>
      </c>
      <c r="F80" s="16">
        <f t="shared" si="2"/>
        <v>11.99</v>
      </c>
      <c r="G80" s="16">
        <f t="shared" si="2"/>
        <v>45.88</v>
      </c>
      <c r="H80" s="16">
        <f t="shared" si="2"/>
        <v>341.33000000000004</v>
      </c>
      <c r="I80" s="16">
        <f t="shared" si="2"/>
        <v>0.12</v>
      </c>
      <c r="J80" s="16">
        <f t="shared" si="2"/>
        <v>1.4</v>
      </c>
      <c r="K80" s="16">
        <f t="shared" si="2"/>
        <v>0.07</v>
      </c>
      <c r="L80" s="16">
        <f t="shared" si="2"/>
        <v>0.9</v>
      </c>
      <c r="M80" s="16">
        <f t="shared" si="2"/>
        <v>247</v>
      </c>
      <c r="N80" s="16">
        <f t="shared" si="2"/>
        <v>210</v>
      </c>
      <c r="O80" s="16">
        <f t="shared" si="2"/>
        <v>33</v>
      </c>
      <c r="P80" s="16">
        <f t="shared" si="2"/>
        <v>0.6000000000000001</v>
      </c>
    </row>
    <row r="81" spans="2:16" ht="12.75">
      <c r="B81" s="27"/>
      <c r="C81" s="38" t="s">
        <v>79</v>
      </c>
      <c r="D81" s="27"/>
      <c r="E81" s="16">
        <f aca="true" t="shared" si="3" ref="E81:P81">E63+E29+E80</f>
        <v>65.67</v>
      </c>
      <c r="F81" s="16">
        <f t="shared" si="3"/>
        <v>79.42</v>
      </c>
      <c r="G81" s="16">
        <f t="shared" si="3"/>
        <v>227.24</v>
      </c>
      <c r="H81" s="16">
        <f t="shared" si="3"/>
        <v>1713.4899999999998</v>
      </c>
      <c r="I81" s="16">
        <f t="shared" si="3"/>
        <v>1.423</v>
      </c>
      <c r="J81" s="16">
        <f t="shared" si="3"/>
        <v>46.82000000000001</v>
      </c>
      <c r="K81" s="16">
        <f t="shared" si="3"/>
        <v>68.44999999999999</v>
      </c>
      <c r="L81" s="16">
        <f t="shared" si="3"/>
        <v>15.299999999999999</v>
      </c>
      <c r="M81" s="16">
        <f t="shared" si="3"/>
        <v>730.78</v>
      </c>
      <c r="N81" s="16">
        <f t="shared" si="3"/>
        <v>1171.82</v>
      </c>
      <c r="O81" s="16">
        <f t="shared" si="3"/>
        <v>208.34</v>
      </c>
      <c r="P81" s="16">
        <f t="shared" si="3"/>
        <v>16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4333333333333333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="60" zoomScalePageLayoutView="0" workbookViewId="0" topLeftCell="B1">
      <selection activeCell="B5" sqref="B5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.75">
      <c r="B2" s="58" t="s">
        <v>256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>
      <c r="B4" s="58" t="s">
        <v>537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9" t="s">
        <v>127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5.5">
      <c r="B7" s="60" t="s">
        <v>3</v>
      </c>
      <c r="C7" s="60" t="s">
        <v>4</v>
      </c>
      <c r="D7" s="60" t="s">
        <v>5</v>
      </c>
      <c r="E7" s="60" t="s">
        <v>6</v>
      </c>
      <c r="F7" s="60"/>
      <c r="G7" s="60"/>
      <c r="H7" s="4" t="s">
        <v>7</v>
      </c>
      <c r="I7" s="60" t="s">
        <v>8</v>
      </c>
      <c r="J7" s="60"/>
      <c r="K7" s="60"/>
      <c r="L7" s="60"/>
      <c r="M7" s="60" t="s">
        <v>9</v>
      </c>
      <c r="N7" s="60"/>
      <c r="O7" s="60"/>
      <c r="P7" s="60"/>
    </row>
    <row r="8" spans="2:16" ht="25.5">
      <c r="B8" s="60"/>
      <c r="C8" s="60"/>
      <c r="D8" s="60"/>
      <c r="E8" s="60" t="s">
        <v>10</v>
      </c>
      <c r="F8" s="60"/>
      <c r="G8" s="60"/>
      <c r="H8" s="4" t="s">
        <v>11</v>
      </c>
      <c r="I8" s="60"/>
      <c r="J8" s="60"/>
      <c r="K8" s="60"/>
      <c r="L8" s="60"/>
      <c r="M8" s="60"/>
      <c r="N8" s="60"/>
      <c r="O8" s="60"/>
      <c r="P8" s="60"/>
    </row>
    <row r="9" spans="2:16" ht="12.75">
      <c r="B9" s="60"/>
      <c r="C9" s="60"/>
      <c r="D9" s="60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5.5">
      <c r="B12" s="39" t="s">
        <v>288</v>
      </c>
      <c r="C12" s="9" t="s">
        <v>289</v>
      </c>
      <c r="D12" s="10">
        <v>250</v>
      </c>
      <c r="E12" s="40">
        <v>6.98</v>
      </c>
      <c r="F12" s="40">
        <v>7.65</v>
      </c>
      <c r="G12" s="40">
        <v>24.66</v>
      </c>
      <c r="H12" s="40">
        <v>195.1</v>
      </c>
      <c r="I12" s="40">
        <v>0.05</v>
      </c>
      <c r="J12" s="40">
        <v>0.45</v>
      </c>
      <c r="K12" s="40">
        <v>0.02</v>
      </c>
      <c r="L12" s="40">
        <v>0.39</v>
      </c>
      <c r="M12" s="40">
        <v>179.4</v>
      </c>
      <c r="N12" s="40">
        <v>138.15</v>
      </c>
      <c r="O12" s="40">
        <v>23.98</v>
      </c>
      <c r="P12" s="40">
        <v>0.46</v>
      </c>
    </row>
    <row r="13" spans="2:16" ht="25.5">
      <c r="B13" s="39"/>
      <c r="C13" s="13" t="s">
        <v>290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291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 customHeight="1">
      <c r="B15" s="39"/>
      <c r="C15" s="13" t="s">
        <v>292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3.5" customHeight="1">
      <c r="B16" s="39"/>
      <c r="C16" s="13" t="s">
        <v>293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.75" customHeight="1">
      <c r="B17" s="8" t="s">
        <v>294</v>
      </c>
      <c r="C17" s="9" t="s">
        <v>295</v>
      </c>
      <c r="D17" s="10">
        <v>40</v>
      </c>
      <c r="E17" s="11">
        <v>5.1000000000000005</v>
      </c>
      <c r="F17" s="11">
        <v>4.6000000000000005</v>
      </c>
      <c r="G17" s="11">
        <v>0.3</v>
      </c>
      <c r="H17" s="11">
        <v>63</v>
      </c>
      <c r="I17" s="11">
        <v>0.03</v>
      </c>
      <c r="J17" s="11">
        <v>0</v>
      </c>
      <c r="K17" s="11">
        <v>0.1</v>
      </c>
      <c r="L17" s="11">
        <v>0.24</v>
      </c>
      <c r="M17" s="11">
        <v>22</v>
      </c>
      <c r="N17" s="11">
        <v>77</v>
      </c>
      <c r="O17" s="11">
        <v>5</v>
      </c>
      <c r="P17" s="11">
        <v>1</v>
      </c>
    </row>
    <row r="18" spans="2:16" ht="12.75">
      <c r="B18" s="8"/>
      <c r="C18" s="12" t="s">
        <v>296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42" t="s">
        <v>110</v>
      </c>
      <c r="C19" s="9" t="s">
        <v>111</v>
      </c>
      <c r="D19" s="22">
        <v>200</v>
      </c>
      <c r="E19" s="24">
        <v>0.1</v>
      </c>
      <c r="F19" s="24">
        <v>0</v>
      </c>
      <c r="G19" s="24">
        <v>15</v>
      </c>
      <c r="H19" s="24">
        <v>61</v>
      </c>
      <c r="I19" s="11">
        <v>0</v>
      </c>
      <c r="J19" s="11">
        <v>2.8</v>
      </c>
      <c r="K19" s="11">
        <v>0</v>
      </c>
      <c r="L19" s="11">
        <v>0</v>
      </c>
      <c r="M19" s="11">
        <v>14.2</v>
      </c>
      <c r="N19" s="11">
        <v>4</v>
      </c>
      <c r="O19" s="11">
        <v>2</v>
      </c>
      <c r="P19" s="11">
        <v>0.4</v>
      </c>
    </row>
    <row r="20" spans="2:16" ht="12" customHeight="1">
      <c r="B20" s="42"/>
      <c r="C20" s="13" t="s">
        <v>90</v>
      </c>
      <c r="D20" s="22"/>
      <c r="E20" s="24"/>
      <c r="F20" s="24"/>
      <c r="G20" s="24"/>
      <c r="H20" s="24"/>
      <c r="I20" s="11"/>
      <c r="J20" s="11"/>
      <c r="K20" s="11"/>
      <c r="L20" s="11"/>
      <c r="M20" s="11"/>
      <c r="N20" s="11"/>
      <c r="O20" s="11"/>
      <c r="P20" s="11"/>
    </row>
    <row r="21" spans="2:16" ht="12" customHeight="1">
      <c r="B21" s="42"/>
      <c r="C21" s="13" t="s">
        <v>91</v>
      </c>
      <c r="D21" s="22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/>
      <c r="C22" s="12" t="s">
        <v>112</v>
      </c>
      <c r="D22" s="4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 t="s">
        <v>33</v>
      </c>
      <c r="C23" s="14" t="s">
        <v>34</v>
      </c>
      <c r="D23" s="15">
        <v>20</v>
      </c>
      <c r="E23" s="11">
        <v>1.32</v>
      </c>
      <c r="F23" s="11">
        <v>0.24</v>
      </c>
      <c r="G23" s="11">
        <v>6.68</v>
      </c>
      <c r="H23" s="11">
        <v>34.800000000000004</v>
      </c>
      <c r="I23" s="11">
        <v>0.036</v>
      </c>
      <c r="J23" s="11">
        <v>0</v>
      </c>
      <c r="K23" s="11">
        <v>0</v>
      </c>
      <c r="L23" s="11">
        <v>0.28</v>
      </c>
      <c r="M23" s="11">
        <v>7</v>
      </c>
      <c r="N23" s="11">
        <v>31.6</v>
      </c>
      <c r="O23" s="11">
        <v>9.4</v>
      </c>
      <c r="P23" s="11">
        <v>0.78</v>
      </c>
    </row>
    <row r="24" spans="2:16" ht="17.25" customHeight="1">
      <c r="B24" s="8"/>
      <c r="C24" s="12" t="s">
        <v>35</v>
      </c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7.25" customHeight="1">
      <c r="B25" s="8" t="s">
        <v>54</v>
      </c>
      <c r="C25" s="14" t="s">
        <v>55</v>
      </c>
      <c r="D25" s="15">
        <v>15</v>
      </c>
      <c r="E25" s="11">
        <v>1.1300000000000001</v>
      </c>
      <c r="F25" s="11">
        <v>0.44</v>
      </c>
      <c r="G25" s="11">
        <v>7.7</v>
      </c>
      <c r="H25" s="11">
        <v>39.34</v>
      </c>
      <c r="I25" s="11">
        <v>0.02</v>
      </c>
      <c r="J25" s="11">
        <v>0</v>
      </c>
      <c r="K25" s="11">
        <v>0</v>
      </c>
      <c r="L25" s="11">
        <v>0.26</v>
      </c>
      <c r="M25" s="11">
        <v>2.85</v>
      </c>
      <c r="N25" s="11">
        <v>9.76</v>
      </c>
      <c r="O25" s="11">
        <v>1.95</v>
      </c>
      <c r="P25" s="11">
        <v>0.2</v>
      </c>
    </row>
    <row r="26" spans="2:16" ht="15" customHeight="1">
      <c r="B26" s="8"/>
      <c r="C26" s="12" t="s">
        <v>92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8" t="s">
        <v>36</v>
      </c>
      <c r="C27" s="9" t="s">
        <v>239</v>
      </c>
      <c r="D27" s="10">
        <v>200</v>
      </c>
      <c r="E27" s="11">
        <v>0.8</v>
      </c>
      <c r="F27" s="11">
        <v>0.6</v>
      </c>
      <c r="G27" s="11">
        <v>20.6</v>
      </c>
      <c r="H27" s="11">
        <v>94</v>
      </c>
      <c r="I27" s="11">
        <v>0.04</v>
      </c>
      <c r="J27" s="11">
        <v>10</v>
      </c>
      <c r="K27" s="11">
        <v>0</v>
      </c>
      <c r="L27" s="11">
        <v>0.8</v>
      </c>
      <c r="M27" s="11">
        <v>38</v>
      </c>
      <c r="N27" s="11">
        <v>32</v>
      </c>
      <c r="O27" s="11">
        <v>24</v>
      </c>
      <c r="P27" s="11">
        <v>4.6000000000000005</v>
      </c>
    </row>
    <row r="28" spans="2:16" ht="15" customHeight="1">
      <c r="B28" s="8"/>
      <c r="C28" s="13" t="s">
        <v>240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1"/>
      <c r="C29" s="45" t="s">
        <v>39</v>
      </c>
      <c r="D29" s="10"/>
      <c r="E29" s="11">
        <f aca="true" t="shared" si="0" ref="E29:P29">SUM(E12:E28)</f>
        <v>15.430000000000003</v>
      </c>
      <c r="F29" s="11">
        <f t="shared" si="0"/>
        <v>13.53</v>
      </c>
      <c r="G29" s="11">
        <f t="shared" si="0"/>
        <v>74.94</v>
      </c>
      <c r="H29" s="11">
        <f t="shared" si="0"/>
        <v>487.24</v>
      </c>
      <c r="I29" s="11">
        <f t="shared" si="0"/>
        <v>0.176</v>
      </c>
      <c r="J29" s="11">
        <f t="shared" si="0"/>
        <v>13.25</v>
      </c>
      <c r="K29" s="11">
        <f t="shared" si="0"/>
        <v>0.12000000000000001</v>
      </c>
      <c r="L29" s="11">
        <f t="shared" si="0"/>
        <v>1.97</v>
      </c>
      <c r="M29" s="11">
        <f t="shared" si="0"/>
        <v>263.45</v>
      </c>
      <c r="N29" s="11">
        <f t="shared" si="0"/>
        <v>292.51</v>
      </c>
      <c r="O29" s="11">
        <f t="shared" si="0"/>
        <v>66.33000000000001</v>
      </c>
      <c r="P29" s="11">
        <f t="shared" si="0"/>
        <v>7.44</v>
      </c>
    </row>
    <row r="30" spans="2:16" ht="12.75">
      <c r="B30" s="19"/>
      <c r="C30" s="7" t="s">
        <v>40</v>
      </c>
      <c r="D30" s="1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3.5" customHeight="1">
      <c r="B31" s="39" t="s">
        <v>186</v>
      </c>
      <c r="C31" s="9" t="s">
        <v>187</v>
      </c>
      <c r="D31" s="10">
        <v>100</v>
      </c>
      <c r="E31" s="40">
        <v>1.26</v>
      </c>
      <c r="F31" s="40">
        <v>10.14</v>
      </c>
      <c r="G31" s="40">
        <v>8.32</v>
      </c>
      <c r="H31" s="40">
        <v>129.26</v>
      </c>
      <c r="I31" s="40">
        <v>0.04</v>
      </c>
      <c r="J31" s="40">
        <v>2.35</v>
      </c>
      <c r="K31" s="40">
        <v>0.1</v>
      </c>
      <c r="L31" s="40">
        <v>4.54</v>
      </c>
      <c r="M31" s="40">
        <v>20.25</v>
      </c>
      <c r="N31" s="40">
        <v>31.68</v>
      </c>
      <c r="O31" s="40">
        <v>16.12</v>
      </c>
      <c r="P31" s="40">
        <v>0.66</v>
      </c>
    </row>
    <row r="32" spans="2:16" ht="13.5" customHeight="1">
      <c r="B32" s="39"/>
      <c r="C32" s="13" t="s">
        <v>496</v>
      </c>
      <c r="D32" s="1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3.5" customHeight="1">
      <c r="B33" s="39"/>
      <c r="C33" s="13" t="s">
        <v>497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3.5" customHeight="1">
      <c r="B34" s="39"/>
      <c r="C34" s="13" t="s">
        <v>498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3.5" customHeight="1">
      <c r="B35" s="39"/>
      <c r="C35" s="13" t="s">
        <v>499</v>
      </c>
      <c r="D35" s="1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13.5" customHeight="1">
      <c r="B36" s="39"/>
      <c r="C36" s="13" t="s">
        <v>500</v>
      </c>
      <c r="D36" s="1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3.5" customHeight="1">
      <c r="B37" s="39"/>
      <c r="C37" s="13" t="s">
        <v>480</v>
      </c>
      <c r="D37" s="1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22.5" customHeight="1">
      <c r="B38" s="8" t="s">
        <v>299</v>
      </c>
      <c r="C38" s="25" t="s">
        <v>300</v>
      </c>
      <c r="D38" s="22">
        <v>250</v>
      </c>
      <c r="E38" s="11">
        <v>13.21</v>
      </c>
      <c r="F38" s="11">
        <v>4.11</v>
      </c>
      <c r="G38" s="11">
        <v>6.7</v>
      </c>
      <c r="H38" s="11">
        <v>116.24</v>
      </c>
      <c r="I38" s="11">
        <v>0.13</v>
      </c>
      <c r="J38" s="11">
        <v>6.28</v>
      </c>
      <c r="K38" s="11">
        <v>0.02</v>
      </c>
      <c r="L38" s="11">
        <v>0.35</v>
      </c>
      <c r="M38" s="11">
        <v>25.08</v>
      </c>
      <c r="N38" s="11">
        <v>127.53</v>
      </c>
      <c r="O38" s="11">
        <v>46.39</v>
      </c>
      <c r="P38" s="11">
        <v>1.36</v>
      </c>
    </row>
    <row r="39" spans="2:16" ht="13.5" customHeight="1">
      <c r="B39" s="8"/>
      <c r="C39" s="24" t="s">
        <v>301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 customHeight="1">
      <c r="B40" s="8"/>
      <c r="C40" s="24" t="s">
        <v>302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303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146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13" t="s">
        <v>100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 t="s">
        <v>304</v>
      </c>
      <c r="C44" s="9" t="s">
        <v>305</v>
      </c>
      <c r="D44" s="22">
        <v>175</v>
      </c>
      <c r="E44" s="11">
        <v>0.7</v>
      </c>
      <c r="F44" s="11">
        <v>0.07</v>
      </c>
      <c r="G44" s="11"/>
      <c r="H44" s="11">
        <v>3.5</v>
      </c>
      <c r="I44" s="11">
        <v>0.02</v>
      </c>
      <c r="J44" s="11">
        <v>0</v>
      </c>
      <c r="K44" s="11">
        <v>0.002</v>
      </c>
      <c r="L44" s="11">
        <v>0</v>
      </c>
      <c r="M44" s="11">
        <v>8.93</v>
      </c>
      <c r="N44" s="11">
        <v>7.7</v>
      </c>
      <c r="O44" s="11">
        <v>3.5</v>
      </c>
      <c r="P44" s="11">
        <v>0</v>
      </c>
    </row>
    <row r="45" spans="2:16" ht="15" customHeight="1">
      <c r="B45" s="8"/>
      <c r="C45" s="13" t="s">
        <v>306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13" t="s">
        <v>307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>
      <c r="B47" s="8"/>
      <c r="C47" s="13" t="s">
        <v>308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13" t="s">
        <v>309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21.75" customHeight="1">
      <c r="B49" s="8" t="s">
        <v>105</v>
      </c>
      <c r="C49" s="25" t="s">
        <v>106</v>
      </c>
      <c r="D49" s="22">
        <v>100</v>
      </c>
      <c r="E49" s="11">
        <v>17.6</v>
      </c>
      <c r="F49" s="11">
        <v>17.32</v>
      </c>
      <c r="G49" s="11" t="s">
        <v>501</v>
      </c>
      <c r="H49" s="11">
        <v>283.4</v>
      </c>
      <c r="I49" s="11">
        <v>0.08</v>
      </c>
      <c r="J49" s="11">
        <v>0</v>
      </c>
      <c r="K49" s="11">
        <v>0.03</v>
      </c>
      <c r="L49" s="11">
        <v>0.4</v>
      </c>
      <c r="M49" s="11">
        <v>34.3</v>
      </c>
      <c r="N49" s="11">
        <v>163</v>
      </c>
      <c r="O49" s="11">
        <v>22.9</v>
      </c>
      <c r="P49" s="11">
        <v>2.46</v>
      </c>
    </row>
    <row r="50" spans="2:16" ht="12.75">
      <c r="B50" s="8"/>
      <c r="C50" s="24" t="s">
        <v>502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8"/>
      <c r="C51" s="24" t="s">
        <v>503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8"/>
      <c r="C52" s="24" t="s">
        <v>504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24" t="s">
        <v>505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8"/>
      <c r="C54" s="24" t="s">
        <v>506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26.25" customHeight="1">
      <c r="B55" s="8" t="s">
        <v>533</v>
      </c>
      <c r="C55" s="25" t="s">
        <v>534</v>
      </c>
      <c r="D55" s="10">
        <v>180</v>
      </c>
      <c r="E55" s="11">
        <v>10.32</v>
      </c>
      <c r="F55" s="11">
        <v>7.3</v>
      </c>
      <c r="G55" s="11">
        <v>32.2</v>
      </c>
      <c r="H55" s="11">
        <v>292.5</v>
      </c>
      <c r="I55" s="11">
        <v>0.25</v>
      </c>
      <c r="J55" s="11">
        <v>0</v>
      </c>
      <c r="K55" s="11"/>
      <c r="L55" s="11"/>
      <c r="M55" s="11">
        <v>17.78</v>
      </c>
      <c r="N55" s="11">
        <v>244.7</v>
      </c>
      <c r="O55" s="11">
        <v>162</v>
      </c>
      <c r="P55" s="11">
        <v>5.47</v>
      </c>
    </row>
    <row r="56" spans="2:16" ht="14.25" customHeight="1">
      <c r="B56" s="8"/>
      <c r="C56" s="24" t="s">
        <v>535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" customHeight="1">
      <c r="B57" s="8"/>
      <c r="C57" s="24" t="s">
        <v>536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42" t="s">
        <v>88</v>
      </c>
      <c r="C58" s="21" t="s">
        <v>89</v>
      </c>
      <c r="D58" s="22">
        <v>200</v>
      </c>
      <c r="E58" s="24">
        <v>0.1</v>
      </c>
      <c r="F58" s="24">
        <v>0</v>
      </c>
      <c r="G58" s="24">
        <v>15</v>
      </c>
      <c r="H58" s="24">
        <v>60</v>
      </c>
      <c r="I58" s="11">
        <v>0</v>
      </c>
      <c r="J58" s="11">
        <v>0</v>
      </c>
      <c r="K58" s="11">
        <v>0</v>
      </c>
      <c r="L58" s="11">
        <v>0</v>
      </c>
      <c r="M58" s="11">
        <v>11</v>
      </c>
      <c r="N58" s="11">
        <v>3</v>
      </c>
      <c r="O58" s="11">
        <v>1</v>
      </c>
      <c r="P58" s="11">
        <v>0.3</v>
      </c>
    </row>
    <row r="59" spans="2:16" ht="15.75" customHeight="1">
      <c r="B59" s="42"/>
      <c r="C59" s="26" t="s">
        <v>90</v>
      </c>
      <c r="D59" s="22"/>
      <c r="E59" s="24"/>
      <c r="F59" s="24"/>
      <c r="G59" s="24"/>
      <c r="H59" s="24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42"/>
      <c r="C60" s="26" t="s">
        <v>91</v>
      </c>
      <c r="D60" s="22"/>
      <c r="E60" s="24"/>
      <c r="F60" s="24"/>
      <c r="G60" s="24"/>
      <c r="H60" s="24"/>
      <c r="I60" s="11"/>
      <c r="J60" s="11"/>
      <c r="K60" s="11"/>
      <c r="L60" s="11"/>
      <c r="M60" s="11"/>
      <c r="N60" s="11"/>
      <c r="O60" s="11"/>
      <c r="P60" s="11"/>
    </row>
    <row r="61" spans="2:16" ht="17.25" customHeight="1">
      <c r="B61" s="8" t="s">
        <v>33</v>
      </c>
      <c r="C61" s="14" t="s">
        <v>34</v>
      </c>
      <c r="D61" s="15">
        <v>30</v>
      </c>
      <c r="E61" s="11">
        <v>1.98</v>
      </c>
      <c r="F61" s="11">
        <v>0.36</v>
      </c>
      <c r="G61" s="11">
        <v>10.02</v>
      </c>
      <c r="H61" s="11">
        <v>52.2</v>
      </c>
      <c r="I61" s="11">
        <v>0.054</v>
      </c>
      <c r="J61" s="11">
        <v>0</v>
      </c>
      <c r="K61" s="11">
        <v>0</v>
      </c>
      <c r="L61" s="11">
        <v>0.42</v>
      </c>
      <c r="M61" s="11">
        <v>10.5</v>
      </c>
      <c r="N61" s="11">
        <v>47.4</v>
      </c>
      <c r="O61" s="11">
        <v>14.1</v>
      </c>
      <c r="P61" s="11">
        <v>1.17</v>
      </c>
    </row>
    <row r="62" spans="2:16" ht="15" customHeight="1">
      <c r="B62" s="8"/>
      <c r="C62" s="12" t="s">
        <v>57</v>
      </c>
      <c r="D62" s="15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" customHeight="1">
      <c r="B63" s="8" t="s">
        <v>54</v>
      </c>
      <c r="C63" s="14" t="s">
        <v>55</v>
      </c>
      <c r="D63" s="15">
        <v>40</v>
      </c>
      <c r="E63" s="11">
        <v>3</v>
      </c>
      <c r="F63" s="11">
        <v>1.16</v>
      </c>
      <c r="G63" s="11">
        <v>20.6</v>
      </c>
      <c r="H63" s="11">
        <v>104.8</v>
      </c>
      <c r="I63" s="11">
        <v>0.044</v>
      </c>
      <c r="J63" s="11">
        <v>0</v>
      </c>
      <c r="K63" s="11">
        <v>0</v>
      </c>
      <c r="L63" s="11">
        <v>0.68</v>
      </c>
      <c r="M63" s="11">
        <v>7.6</v>
      </c>
      <c r="N63" s="11">
        <v>26</v>
      </c>
      <c r="O63" s="11">
        <v>5.2</v>
      </c>
      <c r="P63" s="11">
        <v>0.48</v>
      </c>
    </row>
    <row r="64" spans="2:16" ht="15" customHeight="1">
      <c r="B64" s="8"/>
      <c r="C64" s="12" t="s">
        <v>56</v>
      </c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46" t="s">
        <v>58</v>
      </c>
      <c r="D65" s="34"/>
      <c r="E65" s="11">
        <f aca="true" t="shared" si="1" ref="E65:P65">SUM(E31:E62)</f>
        <v>45.17</v>
      </c>
      <c r="F65" s="11">
        <f t="shared" si="1"/>
        <v>39.3</v>
      </c>
      <c r="G65" s="11">
        <f t="shared" si="1"/>
        <v>72.24</v>
      </c>
      <c r="H65" s="11">
        <f t="shared" si="1"/>
        <v>937.1</v>
      </c>
      <c r="I65" s="11">
        <f t="shared" si="1"/>
        <v>0.5740000000000001</v>
      </c>
      <c r="J65" s="11">
        <f t="shared" si="1"/>
        <v>8.63</v>
      </c>
      <c r="K65" s="11">
        <f t="shared" si="1"/>
        <v>0.15200000000000002</v>
      </c>
      <c r="L65" s="11">
        <f t="shared" si="1"/>
        <v>5.71</v>
      </c>
      <c r="M65" s="11">
        <f t="shared" si="1"/>
        <v>127.84</v>
      </c>
      <c r="N65" s="11">
        <f t="shared" si="1"/>
        <v>625.0099999999999</v>
      </c>
      <c r="O65" s="11">
        <f t="shared" si="1"/>
        <v>266.01</v>
      </c>
      <c r="P65" s="11">
        <f t="shared" si="1"/>
        <v>11.42</v>
      </c>
    </row>
    <row r="66" spans="2:16" ht="12.75">
      <c r="B66" s="35"/>
      <c r="C66" s="46" t="s">
        <v>59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8" t="s">
        <v>113</v>
      </c>
      <c r="C67" s="9" t="s">
        <v>114</v>
      </c>
      <c r="D67" s="22">
        <v>200</v>
      </c>
      <c r="E67" s="11">
        <v>0.6</v>
      </c>
      <c r="F67" s="11">
        <v>0.4</v>
      </c>
      <c r="G67" s="11">
        <v>32.6</v>
      </c>
      <c r="H67" s="11">
        <v>140</v>
      </c>
      <c r="I67" s="11">
        <v>0.04</v>
      </c>
      <c r="J67" s="11">
        <v>4</v>
      </c>
      <c r="K67" s="11">
        <v>0</v>
      </c>
      <c r="L67" s="11">
        <v>0</v>
      </c>
      <c r="M67" s="11">
        <v>40</v>
      </c>
      <c r="N67" s="11">
        <v>24</v>
      </c>
      <c r="O67" s="11">
        <v>18</v>
      </c>
      <c r="P67" s="11">
        <v>0.8</v>
      </c>
    </row>
    <row r="68" spans="2:16" ht="12" customHeight="1">
      <c r="B68" s="8"/>
      <c r="C68" s="13" t="s">
        <v>115</v>
      </c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5.75" customHeight="1">
      <c r="B69" s="35" t="s">
        <v>314</v>
      </c>
      <c r="C69" s="33" t="s">
        <v>315</v>
      </c>
      <c r="D69" s="52">
        <v>50</v>
      </c>
      <c r="E69" s="11">
        <v>3.64</v>
      </c>
      <c r="F69" s="11">
        <v>5.89</v>
      </c>
      <c r="G69" s="11">
        <v>30.67</v>
      </c>
      <c r="H69" s="11">
        <v>190.17</v>
      </c>
      <c r="I69" s="11">
        <v>0.075</v>
      </c>
      <c r="J69" s="11">
        <v>0.1</v>
      </c>
      <c r="K69" s="11">
        <v>0</v>
      </c>
      <c r="L69" s="11">
        <v>0.6</v>
      </c>
      <c r="M69" s="11">
        <v>9.5</v>
      </c>
      <c r="N69" s="11">
        <v>38.09</v>
      </c>
      <c r="O69" s="11">
        <v>14.17</v>
      </c>
      <c r="P69" s="11">
        <v>0.71</v>
      </c>
    </row>
    <row r="70" spans="2:16" ht="12.75">
      <c r="B70" s="35"/>
      <c r="C70" s="36" t="s">
        <v>316</v>
      </c>
      <c r="D70" s="5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.75">
      <c r="B71" s="35"/>
      <c r="C71" s="13" t="s">
        <v>317</v>
      </c>
      <c r="D71" s="5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35"/>
      <c r="C72" s="24" t="s">
        <v>154</v>
      </c>
      <c r="D72" s="5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13" t="s">
        <v>318</v>
      </c>
      <c r="D73" s="5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.75">
      <c r="B74" s="35"/>
      <c r="C74" s="37" t="s">
        <v>121</v>
      </c>
      <c r="D74" s="5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/>
      <c r="C75" s="37" t="s">
        <v>319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>
      <c r="B76" s="35"/>
      <c r="C76" s="46" t="s">
        <v>78</v>
      </c>
      <c r="D76" s="34"/>
      <c r="E76" s="11">
        <f aca="true" t="shared" si="2" ref="E76:P76">SUM(E67:E70)</f>
        <v>4.24</v>
      </c>
      <c r="F76" s="11">
        <f t="shared" si="2"/>
        <v>6.29</v>
      </c>
      <c r="G76" s="11">
        <f t="shared" si="2"/>
        <v>63.27</v>
      </c>
      <c r="H76" s="11">
        <f t="shared" si="2"/>
        <v>330.16999999999996</v>
      </c>
      <c r="I76" s="11">
        <f t="shared" si="2"/>
        <v>0.11499999999999999</v>
      </c>
      <c r="J76" s="11">
        <f t="shared" si="2"/>
        <v>4.1</v>
      </c>
      <c r="K76" s="11">
        <f t="shared" si="2"/>
        <v>0</v>
      </c>
      <c r="L76" s="11">
        <f t="shared" si="2"/>
        <v>0.6</v>
      </c>
      <c r="M76" s="11">
        <f t="shared" si="2"/>
        <v>49.5</v>
      </c>
      <c r="N76" s="11">
        <f t="shared" si="2"/>
        <v>62.09</v>
      </c>
      <c r="O76" s="11">
        <f t="shared" si="2"/>
        <v>32.17</v>
      </c>
      <c r="P76" s="11">
        <f t="shared" si="2"/>
        <v>1.51</v>
      </c>
    </row>
    <row r="77" spans="2:16" ht="12.75">
      <c r="B77" s="35"/>
      <c r="C77" s="47" t="s">
        <v>79</v>
      </c>
      <c r="D77" s="35"/>
      <c r="E77" s="11">
        <f aca="true" t="shared" si="3" ref="E77:P77">E65+E29+E76</f>
        <v>64.84</v>
      </c>
      <c r="F77" s="11">
        <f t="shared" si="3"/>
        <v>59.12</v>
      </c>
      <c r="G77" s="11">
        <f t="shared" si="3"/>
        <v>210.45000000000002</v>
      </c>
      <c r="H77" s="11">
        <f t="shared" si="3"/>
        <v>1754.5100000000002</v>
      </c>
      <c r="I77" s="11">
        <f t="shared" si="3"/>
        <v>0.865</v>
      </c>
      <c r="J77" s="11">
        <f t="shared" si="3"/>
        <v>25.980000000000004</v>
      </c>
      <c r="K77" s="11">
        <f t="shared" si="3"/>
        <v>0.272</v>
      </c>
      <c r="L77" s="11">
        <f t="shared" si="3"/>
        <v>8.28</v>
      </c>
      <c r="M77" s="11">
        <f t="shared" si="3"/>
        <v>440.78999999999996</v>
      </c>
      <c r="N77" s="11">
        <f t="shared" si="3"/>
        <v>979.6099999999999</v>
      </c>
      <c r="O77" s="11">
        <f t="shared" si="3"/>
        <v>364.51000000000005</v>
      </c>
      <c r="P77" s="11">
        <f t="shared" si="3"/>
        <v>20.37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2021-03-30T13:50:21Z</cp:lastPrinted>
  <dcterms:created xsi:type="dcterms:W3CDTF">2021-08-04T14:16:48Z</dcterms:created>
  <dcterms:modified xsi:type="dcterms:W3CDTF">2021-08-04T14:16:49Z</dcterms:modified>
  <cp:category/>
  <cp:version/>
  <cp:contentType/>
  <cp:contentStatus/>
</cp:coreProperties>
</file>